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0730" windowHeight="10080"/>
  </bookViews>
  <sheets>
    <sheet name="上交修改稿" sheetId="1" r:id="rId1"/>
  </sheets>
  <definedNames>
    <definedName name="_xlnm._FilterDatabase" localSheetId="0" hidden="1">上交修改稿!$K$1:$K$176</definedName>
    <definedName name="_xlnm.Print_Area" localSheetId="0">上交修改稿!$A$1:$O$176</definedName>
    <definedName name="_xlnm.Print_Titles" localSheetId="0">上交修改稿!$1:$3</definedName>
  </definedNames>
  <calcPr calcId="124519" fullCalcOnLoad="1"/>
</workbook>
</file>

<file path=xl/calcChain.xml><?xml version="1.0" encoding="utf-8"?>
<calcChain xmlns="http://schemas.openxmlformats.org/spreadsheetml/2006/main">
  <c r="F11" i="1"/>
  <c r="F16"/>
  <c r="F25"/>
  <c r="F34"/>
  <c r="F54"/>
  <c r="F56"/>
  <c r="F59"/>
  <c r="F64" s="1"/>
  <c r="F69"/>
  <c r="F79"/>
  <c r="F86"/>
  <c r="F88" s="1"/>
  <c r="F90"/>
  <c r="F103"/>
  <c r="F116" s="1"/>
  <c r="F131"/>
  <c r="F174"/>
  <c r="F175"/>
  <c r="F46"/>
  <c r="F89" l="1"/>
  <c r="F91" s="1"/>
  <c r="F176" s="1"/>
</calcChain>
</file>

<file path=xl/sharedStrings.xml><?xml version="1.0" encoding="utf-8"?>
<sst xmlns="http://schemas.openxmlformats.org/spreadsheetml/2006/main" count="478" uniqueCount="321">
  <si>
    <t>附件五：教学进程表——2014级投资学专业指导性教学进程表</t>
  </si>
  <si>
    <t>课程类型</t>
  </si>
  <si>
    <t>课程代码</t>
  </si>
  <si>
    <t>课程名称</t>
  </si>
  <si>
    <t>学分</t>
  </si>
  <si>
    <t>总学
时</t>
  </si>
  <si>
    <t>授课
学时</t>
  </si>
  <si>
    <t>实验
(上机)</t>
  </si>
  <si>
    <t>课内
实践</t>
  </si>
  <si>
    <t>开课时间</t>
  </si>
  <si>
    <t>是否主干课</t>
  </si>
  <si>
    <t>考核组织</t>
  </si>
  <si>
    <t>学期</t>
  </si>
  <si>
    <t>阶段</t>
  </si>
  <si>
    <t>周学时</t>
  </si>
  <si>
    <t>通识课程</t>
  </si>
  <si>
    <t>模块一：
国情教育与公民素养</t>
  </si>
  <si>
    <t>必修</t>
  </si>
  <si>
    <t>10083</t>
  </si>
  <si>
    <t>军事训练</t>
  </si>
  <si>
    <t>校</t>
  </si>
  <si>
    <t>10321</t>
  </si>
  <si>
    <t>军事理论</t>
  </si>
  <si>
    <t>院</t>
  </si>
  <si>
    <t>09002</t>
  </si>
  <si>
    <t>形势与政策</t>
  </si>
  <si>
    <t>09003</t>
  </si>
  <si>
    <t>思想道德修养与法律基础</t>
  </si>
  <si>
    <t>09016</t>
  </si>
  <si>
    <t>毛泽东思想与中国特色社会主义理论体系概论</t>
  </si>
  <si>
    <t>09402</t>
  </si>
  <si>
    <t>中国近现代史纲要</t>
  </si>
  <si>
    <t>09033</t>
  </si>
  <si>
    <t>马克思主义基本原理</t>
  </si>
  <si>
    <t>模块一必修合计</t>
  </si>
  <si>
    <t>选修</t>
  </si>
  <si>
    <t>38672</t>
  </si>
  <si>
    <t>社会学通论</t>
  </si>
  <si>
    <t>01102</t>
  </si>
  <si>
    <t>大学生安全与心理健康教育</t>
  </si>
  <si>
    <t>38682</t>
  </si>
  <si>
    <t>中国传统文化概论</t>
  </si>
  <si>
    <t>模块一最低选修</t>
  </si>
  <si>
    <t>模块一合计</t>
  </si>
  <si>
    <t>模块二必修合计</t>
  </si>
  <si>
    <t>法学通论</t>
  </si>
  <si>
    <t>心理学导论</t>
  </si>
  <si>
    <t>逻辑学导论</t>
  </si>
  <si>
    <t>哲学与生死</t>
  </si>
  <si>
    <t>宗教文化</t>
  </si>
  <si>
    <t>批判性思维概论</t>
  </si>
  <si>
    <t>模块二最低选修</t>
  </si>
  <si>
    <t>模块二合计</t>
  </si>
  <si>
    <t>模块三：
语言与文化沟通</t>
  </si>
  <si>
    <t>08052</t>
  </si>
  <si>
    <t>大学语文</t>
  </si>
  <si>
    <t>主</t>
  </si>
  <si>
    <t>34B31</t>
  </si>
  <si>
    <t>英语视听说1</t>
  </si>
  <si>
    <t>大学英语I</t>
  </si>
  <si>
    <t>34B41</t>
  </si>
  <si>
    <t>英语视听说2</t>
  </si>
  <si>
    <t>大学英语II</t>
  </si>
  <si>
    <t>34B51</t>
  </si>
  <si>
    <t>英语视听说3</t>
  </si>
  <si>
    <t>大学英语III</t>
  </si>
  <si>
    <t>34B61</t>
  </si>
  <si>
    <t>英语视听说4</t>
  </si>
  <si>
    <t>模块三必修合计</t>
  </si>
  <si>
    <t>大学英语IV</t>
  </si>
  <si>
    <t>34E42</t>
  </si>
  <si>
    <t>跨文化商务沟通</t>
  </si>
  <si>
    <t>34D12</t>
  </si>
  <si>
    <t>英语演讲</t>
  </si>
  <si>
    <t>34D32</t>
  </si>
  <si>
    <t>剑桥商务英语</t>
  </si>
  <si>
    <t>34D22</t>
  </si>
  <si>
    <t>四六级英语专题</t>
  </si>
  <si>
    <t>34E02</t>
  </si>
  <si>
    <t>经典电影英语视听说</t>
  </si>
  <si>
    <t>34B62</t>
  </si>
  <si>
    <t>商务英语口译I</t>
  </si>
  <si>
    <t>34D02</t>
  </si>
  <si>
    <t>新闻英语视听</t>
  </si>
  <si>
    <t>04742</t>
  </si>
  <si>
    <t>实用英语写作</t>
  </si>
  <si>
    <t>34D82</t>
  </si>
  <si>
    <t>托福雅思英语专题</t>
  </si>
  <si>
    <t>模块三最低选修</t>
  </si>
  <si>
    <t>模块三合计</t>
  </si>
  <si>
    <t>模块四：
数学与科技</t>
  </si>
  <si>
    <t>03023</t>
  </si>
  <si>
    <t>微积分I</t>
  </si>
  <si>
    <t>03034</t>
  </si>
  <si>
    <t>微积分II</t>
  </si>
  <si>
    <t>03043</t>
  </si>
  <si>
    <t>线性代数</t>
  </si>
  <si>
    <t>33012</t>
  </si>
  <si>
    <t>计算机应用基础</t>
  </si>
  <si>
    <t>33011</t>
  </si>
  <si>
    <t>微机操作</t>
  </si>
  <si>
    <t>03333</t>
  </si>
  <si>
    <t>数据库应用</t>
  </si>
  <si>
    <t>模块四必修合计</t>
  </si>
  <si>
    <t>模块四最低选修</t>
  </si>
  <si>
    <t>模块四合计</t>
  </si>
  <si>
    <t>模块五：
经济管理与社会可持续发展</t>
  </si>
  <si>
    <t>05043</t>
  </si>
  <si>
    <t>微观经济学</t>
  </si>
  <si>
    <t>05033</t>
  </si>
  <si>
    <t>宏观经济学</t>
  </si>
  <si>
    <t>模块五必修合计</t>
  </si>
  <si>
    <t>模块五最低选修</t>
  </si>
  <si>
    <t>模块五合计</t>
  </si>
  <si>
    <t>模块六：
艺术与体育</t>
  </si>
  <si>
    <t>10441</t>
  </si>
  <si>
    <t>体育1</t>
  </si>
  <si>
    <t>10451</t>
  </si>
  <si>
    <t>体育2</t>
  </si>
  <si>
    <t>10461</t>
  </si>
  <si>
    <t>体育3</t>
  </si>
  <si>
    <t>10471</t>
  </si>
  <si>
    <t>体育4</t>
  </si>
  <si>
    <t>模块六必修合计</t>
  </si>
  <si>
    <t>08A22</t>
  </si>
  <si>
    <t>艺术导论</t>
  </si>
  <si>
    <t>08A32</t>
  </si>
  <si>
    <t>戏曲鉴赏</t>
  </si>
  <si>
    <t>08A42</t>
  </si>
  <si>
    <t>音乐鉴赏</t>
  </si>
  <si>
    <t>08A52</t>
  </si>
  <si>
    <t>美术鉴赏</t>
  </si>
  <si>
    <t>08A62</t>
  </si>
  <si>
    <t>戏剧鉴赏</t>
  </si>
  <si>
    <t>08A72</t>
  </si>
  <si>
    <t>舞蹈鉴赏</t>
  </si>
  <si>
    <t>08A82</t>
  </si>
  <si>
    <t>书法鉴赏</t>
  </si>
  <si>
    <t>08A92</t>
  </si>
  <si>
    <t>影视鉴赏</t>
  </si>
  <si>
    <t>模块六最低选修</t>
  </si>
  <si>
    <t>模块六合计</t>
  </si>
  <si>
    <t>模块七：
创新创业教育</t>
  </si>
  <si>
    <t>00091</t>
  </si>
  <si>
    <t>创业概论</t>
  </si>
  <si>
    <t>00961</t>
  </si>
  <si>
    <t>职业生涯与发展规划</t>
  </si>
  <si>
    <t>00971</t>
  </si>
  <si>
    <t>就业指导</t>
  </si>
  <si>
    <t>000A2</t>
  </si>
  <si>
    <t>创业模拟与实践I</t>
  </si>
  <si>
    <t>T0006</t>
  </si>
  <si>
    <t>课外科研创新实践活动</t>
  </si>
  <si>
    <t>模块七必修合计</t>
  </si>
  <si>
    <t>模块七最低选修</t>
  </si>
  <si>
    <t>模块七合计</t>
  </si>
  <si>
    <t>通识必修课程合计</t>
  </si>
  <si>
    <t>通识选修课最低修满</t>
  </si>
  <si>
    <t>通识课程合计</t>
  </si>
  <si>
    <t>学科大
类平台课</t>
  </si>
  <si>
    <t>学科
基础
课程</t>
  </si>
  <si>
    <t>01013</t>
  </si>
  <si>
    <t>货币银行学</t>
  </si>
  <si>
    <t>01373</t>
  </si>
  <si>
    <t>保险学</t>
  </si>
  <si>
    <t>01333</t>
  </si>
  <si>
    <t>证券投资学</t>
  </si>
  <si>
    <t>01023</t>
  </si>
  <si>
    <t>国际金融</t>
  </si>
  <si>
    <t>02603</t>
  </si>
  <si>
    <t>会计学</t>
  </si>
  <si>
    <t>02044</t>
  </si>
  <si>
    <t>中级财务会计</t>
  </si>
  <si>
    <t>统计学</t>
  </si>
  <si>
    <t>金融类学科导论
（含大学生涯规划）</t>
  </si>
  <si>
    <t>0100Z</t>
  </si>
  <si>
    <t>金融从业资格考试简介</t>
  </si>
  <si>
    <t>0105Z</t>
  </si>
  <si>
    <t>金融职场礼仪</t>
  </si>
  <si>
    <t>学科基础课程必修合计</t>
  </si>
  <si>
    <t>学科
开放
课程</t>
  </si>
  <si>
    <t>00B02</t>
  </si>
  <si>
    <t>05162</t>
  </si>
  <si>
    <t>财政学</t>
  </si>
  <si>
    <t>00B32</t>
  </si>
  <si>
    <t>市场营销学</t>
  </si>
  <si>
    <t>01752</t>
  </si>
  <si>
    <t>税法</t>
  </si>
  <si>
    <t>03732</t>
  </si>
  <si>
    <t>博弈论</t>
  </si>
  <si>
    <t>07162</t>
  </si>
  <si>
    <t>经济法</t>
  </si>
  <si>
    <t>11A02</t>
  </si>
  <si>
    <t>国际贸易</t>
  </si>
  <si>
    <t>中级微观经济学</t>
  </si>
  <si>
    <t>中级宏观经济学</t>
  </si>
  <si>
    <t>00992</t>
  </si>
  <si>
    <t>孙子兵法与企业运营</t>
  </si>
  <si>
    <t>学科开放课程最低修满学分</t>
  </si>
  <si>
    <t>学科大类平台课合计</t>
  </si>
  <si>
    <t>专业课</t>
  </si>
  <si>
    <t>专业
必修
课程</t>
  </si>
  <si>
    <t>31063</t>
  </si>
  <si>
    <t>投资项目评估</t>
  </si>
  <si>
    <t>31143</t>
  </si>
  <si>
    <t>期货投资学</t>
  </si>
  <si>
    <t>01303</t>
  </si>
  <si>
    <t>金融工程</t>
  </si>
  <si>
    <t>01532</t>
  </si>
  <si>
    <t>投资银行学</t>
  </si>
  <si>
    <t>01343</t>
  </si>
  <si>
    <t>公司金融</t>
  </si>
  <si>
    <t>01433</t>
  </si>
  <si>
    <t>固定收益证券</t>
  </si>
  <si>
    <t>31153</t>
  </si>
  <si>
    <t>证券投资技术分析</t>
  </si>
  <si>
    <t>0102Z</t>
  </si>
  <si>
    <t>投资学专业导论</t>
  </si>
  <si>
    <t>金融专业实验</t>
  </si>
  <si>
    <t>毕业论文讲座</t>
  </si>
  <si>
    <t>13301</t>
  </si>
  <si>
    <t>学年论文</t>
  </si>
  <si>
    <t>13004</t>
  </si>
  <si>
    <t>毕业实习</t>
  </si>
  <si>
    <t>13356</t>
  </si>
  <si>
    <t>毕业论文</t>
  </si>
  <si>
    <t>专业必修课程小计</t>
  </si>
  <si>
    <t>01A53</t>
  </si>
  <si>
    <t>金融机构风险管理</t>
  </si>
  <si>
    <t>31262</t>
  </si>
  <si>
    <t>金融企业会计</t>
  </si>
  <si>
    <t>31002</t>
  </si>
  <si>
    <t>证券投资基金</t>
  </si>
  <si>
    <t>01922</t>
  </si>
  <si>
    <t>项目融资</t>
  </si>
  <si>
    <t>01432</t>
  </si>
  <si>
    <t>信托与租赁</t>
  </si>
  <si>
    <t>31302</t>
  </si>
  <si>
    <t>私募股权投资管理</t>
  </si>
  <si>
    <t>01C32</t>
  </si>
  <si>
    <t>投资组合管理</t>
  </si>
  <si>
    <t>风险投资管理</t>
  </si>
  <si>
    <t>01C42</t>
  </si>
  <si>
    <t>投资心理学</t>
  </si>
  <si>
    <t>01C62</t>
  </si>
  <si>
    <t>房地产金融与投资</t>
  </si>
  <si>
    <t>01C72</t>
  </si>
  <si>
    <t>财务报表分析</t>
  </si>
  <si>
    <t>01C82</t>
  </si>
  <si>
    <t>个人理财</t>
  </si>
  <si>
    <t>01ZD2</t>
  </si>
  <si>
    <t>互联网金融</t>
  </si>
  <si>
    <t>01282</t>
  </si>
  <si>
    <t>中央银行学</t>
  </si>
  <si>
    <t>01A82</t>
  </si>
  <si>
    <t>金融监管</t>
  </si>
  <si>
    <t>01A63</t>
  </si>
  <si>
    <t>国际货币与金融经济学</t>
  </si>
  <si>
    <t>01652</t>
  </si>
  <si>
    <t>国际投资</t>
  </si>
  <si>
    <t>01872</t>
  </si>
  <si>
    <t>国际金融管理(双语)</t>
  </si>
  <si>
    <t>07042</t>
  </si>
  <si>
    <t>金融法</t>
  </si>
  <si>
    <t>01522</t>
  </si>
  <si>
    <t>人身保险</t>
  </si>
  <si>
    <t>01382</t>
  </si>
  <si>
    <t>财产保险</t>
  </si>
  <si>
    <t>01A32</t>
  </si>
  <si>
    <t>保险营销学</t>
  </si>
  <si>
    <t>06162</t>
  </si>
  <si>
    <t>时间序列分析</t>
  </si>
  <si>
    <t>专业提高性课程最低修满学分</t>
  </si>
  <si>
    <t>专业
实务
技能性
课程</t>
  </si>
  <si>
    <t>01663</t>
  </si>
  <si>
    <t>金融计量学</t>
  </si>
  <si>
    <t>01053</t>
  </si>
  <si>
    <t>商业银行管理</t>
  </si>
  <si>
    <t>01422</t>
  </si>
  <si>
    <t>国际金融实务</t>
  </si>
  <si>
    <t>01272</t>
  </si>
  <si>
    <t>国际结算</t>
  </si>
  <si>
    <t>01032</t>
  </si>
  <si>
    <t>国际结算(双语)</t>
  </si>
  <si>
    <t>01C92</t>
  </si>
  <si>
    <t>证券投资操作实务</t>
  </si>
  <si>
    <t>01ZE2</t>
  </si>
  <si>
    <t>Excel与投资学</t>
  </si>
  <si>
    <t>01D02</t>
  </si>
  <si>
    <t>金融建模基础</t>
  </si>
  <si>
    <t>01D12</t>
  </si>
  <si>
    <t>金融数据模拟与仿真</t>
  </si>
  <si>
    <t>01361</t>
  </si>
  <si>
    <t>证券基础(证从考试辅导)</t>
  </si>
  <si>
    <t>01371</t>
  </si>
  <si>
    <t>证券交易(证从考试辅导)</t>
  </si>
  <si>
    <t>01381</t>
  </si>
  <si>
    <t>证券发行(证从考试辅导)</t>
  </si>
  <si>
    <t>01391</t>
  </si>
  <si>
    <t>证券分析(证从考试辅导)</t>
  </si>
  <si>
    <t>01401</t>
  </si>
  <si>
    <t>投资基金(证从考试辅导)</t>
  </si>
  <si>
    <t>01411</t>
  </si>
  <si>
    <t>期货基础(期从考试辅导)</t>
  </si>
  <si>
    <t>01421</t>
  </si>
  <si>
    <t>期货法规(期从考试辅导)</t>
  </si>
  <si>
    <t>专业实务技能性课程最低修满学分</t>
  </si>
  <si>
    <t>专业选修课程最低修满学分</t>
  </si>
  <si>
    <t>专业课合计</t>
  </si>
  <si>
    <t>总学分</t>
  </si>
  <si>
    <t>0191B</t>
    <phoneticPr fontId="19" type="noConversion"/>
  </si>
  <si>
    <t>管理学原理</t>
    <phoneticPr fontId="19" type="noConversion"/>
  </si>
  <si>
    <t>政治经济学</t>
    <phoneticPr fontId="19" type="noConversion"/>
  </si>
  <si>
    <t>0190F</t>
    <phoneticPr fontId="19" type="noConversion"/>
  </si>
  <si>
    <t>0113Z</t>
    <phoneticPr fontId="19" type="noConversion"/>
  </si>
  <si>
    <t>专业
提高性
课程</t>
    <phoneticPr fontId="19" type="noConversion"/>
  </si>
  <si>
    <t>选修</t>
    <phoneticPr fontId="19" type="noConversion"/>
  </si>
  <si>
    <t>选修</t>
    <phoneticPr fontId="19" type="noConversion"/>
  </si>
  <si>
    <t>概率论</t>
    <phoneticPr fontId="19" type="noConversion"/>
  </si>
  <si>
    <t>06603</t>
    <phoneticPr fontId="19" type="noConversion"/>
  </si>
  <si>
    <t>06003</t>
    <phoneticPr fontId="19" type="noConversion"/>
  </si>
</sst>
</file>

<file path=xl/styles.xml><?xml version="1.0" encoding="utf-8"?>
<styleSheet xmlns="http://schemas.openxmlformats.org/spreadsheetml/2006/main">
  <fonts count="23">
    <font>
      <sz val="12"/>
      <name val="宋体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18" fillId="7" borderId="5" applyNumberFormat="0" applyAlignment="0" applyProtection="0">
      <alignment vertical="center"/>
    </xf>
    <xf numFmtId="0" fontId="3" fillId="23" borderId="9" applyNumberFormat="0" applyFont="0" applyAlignment="0" applyProtection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>
      <alignment vertical="center"/>
    </xf>
    <xf numFmtId="0" fontId="21" fillId="0" borderId="10" xfId="0" applyFont="1" applyFill="1" applyBorder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 wrapText="1"/>
    </xf>
    <xf numFmtId="0" fontId="21" fillId="0" borderId="10" xfId="25" applyFont="1" applyFill="1" applyBorder="1" applyAlignment="1">
      <alignment horizontal="center" vertical="center" wrapText="1"/>
    </xf>
    <xf numFmtId="0" fontId="21" fillId="0" borderId="0" xfId="0" applyFont="1" applyFill="1">
      <alignment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Border="1" applyAlignment="1">
      <alignment horizontal="justify" vertical="top" wrapText="1"/>
    </xf>
    <xf numFmtId="0" fontId="21" fillId="0" borderId="10" xfId="25" applyFont="1" applyFill="1" applyBorder="1" applyAlignment="1">
      <alignment horizontal="left" vertical="center" wrapText="1"/>
    </xf>
    <xf numFmtId="0" fontId="21" fillId="0" borderId="10" xfId="25" applyFont="1" applyFill="1" applyBorder="1" applyAlignment="1">
      <alignment horizontal="center" vertical="center"/>
    </xf>
    <xf numFmtId="49" fontId="21" fillId="0" borderId="10" xfId="25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0" xfId="25" applyFont="1" applyFill="1" applyBorder="1">
      <alignment vertical="center"/>
    </xf>
    <xf numFmtId="49" fontId="21" fillId="0" borderId="10" xfId="25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49" fontId="21" fillId="0" borderId="0" xfId="0" applyNumberFormat="1" applyFont="1" applyFill="1" applyAlignment="1">
      <alignment horizontal="center" vertical="center"/>
    </xf>
    <xf numFmtId="0" fontId="19" fillId="0" borderId="10" xfId="0" applyFont="1" applyFill="1" applyBorder="1">
      <alignment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2" xfId="25"/>
    <cellStyle name="好" xfId="26" builtinId="26" customBuiltin="1"/>
    <cellStyle name="汇总" xfId="27" builtinId="25" customBuiltin="1"/>
    <cellStyle name="计算" xfId="28" builtinId="22" customBuiltin="1"/>
    <cellStyle name="检查单元格" xfId="29" builtinId="23" customBuiltin="1"/>
    <cellStyle name="解释性文本" xfId="30" builtinId="53" customBuiltin="1"/>
    <cellStyle name="警告文本" xfId="31" builtinId="11" customBuiltin="1"/>
    <cellStyle name="链接单元格" xfId="32" builtinId="24" customBuiltin="1"/>
    <cellStyle name="强调文字颜色 1" xfId="33" builtinId="29" customBuiltin="1"/>
    <cellStyle name="强调文字颜色 2" xfId="34" builtinId="33" customBuiltin="1"/>
    <cellStyle name="强调文字颜色 3" xfId="35" builtinId="37" customBuiltin="1"/>
    <cellStyle name="强调文字颜色 4" xfId="36" builtinId="41" customBuiltin="1"/>
    <cellStyle name="强调文字颜色 5" xfId="37" builtinId="45" customBuiltin="1"/>
    <cellStyle name="强调文字颜色 6" xfId="38" builtinId="49" customBuiltin="1"/>
    <cellStyle name="适中" xfId="39" builtinId="28" customBuiltin="1"/>
    <cellStyle name="输出" xfId="40" builtinId="21" customBuiltin="1"/>
    <cellStyle name="输入" xfId="41" builtinId="20" customBuiltin="1"/>
    <cellStyle name="注释" xfId="42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6"/>
  <sheetViews>
    <sheetView tabSelected="1" topLeftCell="A170" zoomScale="140" workbookViewId="0">
      <selection activeCell="J182" sqref="J182"/>
    </sheetView>
  </sheetViews>
  <sheetFormatPr defaultRowHeight="14.25"/>
  <cols>
    <col min="1" max="1" width="2.625" style="1" customWidth="1"/>
    <col min="2" max="2" width="5.125" style="1" customWidth="1"/>
    <col min="3" max="3" width="4" style="1" customWidth="1"/>
    <col min="4" max="4" width="5.875" style="2" customWidth="1"/>
    <col min="5" max="5" width="19" style="1" customWidth="1"/>
    <col min="6" max="7" width="4.25" style="1" customWidth="1"/>
    <col min="8" max="8" width="4.125" style="1" customWidth="1"/>
    <col min="9" max="9" width="5.5" style="1" customWidth="1"/>
    <col min="10" max="10" width="4" style="1" customWidth="1"/>
    <col min="11" max="11" width="4.125" style="1" customWidth="1"/>
    <col min="12" max="12" width="3.5" style="1" customWidth="1"/>
    <col min="13" max="13" width="4.625" style="1" customWidth="1"/>
    <col min="14" max="14" width="5.375" style="1" customWidth="1"/>
    <col min="15" max="15" width="4.125" style="1" customWidth="1"/>
    <col min="16" max="17" width="9" style="1"/>
    <col min="18" max="18" width="22.375" style="1" customWidth="1"/>
    <col min="19" max="16384" width="9" style="1"/>
  </cols>
  <sheetData>
    <row r="1" spans="1:15" ht="28.5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15" s="18" customFormat="1" ht="15.6" customHeight="1">
      <c r="A2" s="52" t="s">
        <v>1</v>
      </c>
      <c r="B2" s="53"/>
      <c r="C2" s="54"/>
      <c r="D2" s="50" t="s">
        <v>2</v>
      </c>
      <c r="E2" s="47" t="s">
        <v>3</v>
      </c>
      <c r="F2" s="47" t="s">
        <v>4</v>
      </c>
      <c r="G2" s="44" t="s">
        <v>5</v>
      </c>
      <c r="H2" s="44" t="s">
        <v>6</v>
      </c>
      <c r="I2" s="44" t="s">
        <v>7</v>
      </c>
      <c r="J2" s="44" t="s">
        <v>8</v>
      </c>
      <c r="K2" s="38" t="s">
        <v>9</v>
      </c>
      <c r="L2" s="39"/>
      <c r="M2" s="40"/>
      <c r="N2" s="44" t="s">
        <v>10</v>
      </c>
      <c r="O2" s="44" t="s">
        <v>11</v>
      </c>
    </row>
    <row r="3" spans="1:15" s="18" customFormat="1" ht="11.25">
      <c r="A3" s="55"/>
      <c r="B3" s="56"/>
      <c r="C3" s="57"/>
      <c r="D3" s="51"/>
      <c r="E3" s="49"/>
      <c r="F3" s="49"/>
      <c r="G3" s="46"/>
      <c r="H3" s="46"/>
      <c r="I3" s="46"/>
      <c r="J3" s="46"/>
      <c r="K3" s="7" t="s">
        <v>12</v>
      </c>
      <c r="L3" s="7" t="s">
        <v>13</v>
      </c>
      <c r="M3" s="7" t="s">
        <v>14</v>
      </c>
      <c r="N3" s="46"/>
      <c r="O3" s="46"/>
    </row>
    <row r="4" spans="1:15" s="18" customFormat="1" ht="22.15" customHeight="1">
      <c r="A4" s="44" t="s">
        <v>15</v>
      </c>
      <c r="B4" s="44" t="s">
        <v>16</v>
      </c>
      <c r="C4" s="44" t="s">
        <v>17</v>
      </c>
      <c r="D4" s="13" t="s">
        <v>18</v>
      </c>
      <c r="E4" s="3" t="s">
        <v>19</v>
      </c>
      <c r="F4" s="4">
        <v>3</v>
      </c>
      <c r="G4" s="4"/>
      <c r="H4" s="4"/>
      <c r="I4" s="4"/>
      <c r="J4" s="4"/>
      <c r="K4" s="4">
        <v>1</v>
      </c>
      <c r="L4" s="4">
        <v>3</v>
      </c>
      <c r="M4" s="4"/>
      <c r="N4" s="4"/>
      <c r="O4" s="5" t="s">
        <v>20</v>
      </c>
    </row>
    <row r="5" spans="1:15" s="18" customFormat="1" ht="22.15" customHeight="1">
      <c r="A5" s="45"/>
      <c r="B5" s="45"/>
      <c r="C5" s="45"/>
      <c r="D5" s="13" t="s">
        <v>21</v>
      </c>
      <c r="E5" s="3" t="s">
        <v>22</v>
      </c>
      <c r="F5" s="5">
        <v>1</v>
      </c>
      <c r="G5" s="5">
        <v>36</v>
      </c>
      <c r="H5" s="5">
        <v>32</v>
      </c>
      <c r="I5" s="5"/>
      <c r="J5" s="5">
        <v>4</v>
      </c>
      <c r="K5" s="5">
        <v>1</v>
      </c>
      <c r="L5" s="5">
        <v>1</v>
      </c>
      <c r="M5" s="5">
        <v>2</v>
      </c>
      <c r="N5" s="5"/>
      <c r="O5" s="5" t="s">
        <v>23</v>
      </c>
    </row>
    <row r="6" spans="1:15" s="18" customFormat="1" ht="22.15" customHeight="1">
      <c r="A6" s="45"/>
      <c r="B6" s="45"/>
      <c r="C6" s="45"/>
      <c r="D6" s="13" t="s">
        <v>24</v>
      </c>
      <c r="E6" s="3" t="s">
        <v>25</v>
      </c>
      <c r="F6" s="5">
        <v>2</v>
      </c>
      <c r="G6" s="5"/>
      <c r="H6" s="5"/>
      <c r="I6" s="5"/>
      <c r="J6" s="5"/>
      <c r="K6" s="5">
        <v>1</v>
      </c>
      <c r="L6" s="5">
        <v>1</v>
      </c>
      <c r="M6" s="5"/>
      <c r="N6" s="5"/>
      <c r="O6" s="5" t="s">
        <v>23</v>
      </c>
    </row>
    <row r="7" spans="1:15" s="18" customFormat="1" ht="22.15" customHeight="1">
      <c r="A7" s="45"/>
      <c r="B7" s="45"/>
      <c r="C7" s="45"/>
      <c r="D7" s="13" t="s">
        <v>26</v>
      </c>
      <c r="E7" s="3" t="s">
        <v>27</v>
      </c>
      <c r="F7" s="5">
        <v>3</v>
      </c>
      <c r="G7" s="5">
        <v>48</v>
      </c>
      <c r="H7" s="5">
        <v>48</v>
      </c>
      <c r="I7" s="5"/>
      <c r="J7" s="5"/>
      <c r="K7" s="5">
        <v>1</v>
      </c>
      <c r="L7" s="5">
        <v>1</v>
      </c>
      <c r="M7" s="5">
        <v>3</v>
      </c>
      <c r="N7" s="5"/>
      <c r="O7" s="5" t="s">
        <v>20</v>
      </c>
    </row>
    <row r="8" spans="1:15" s="18" customFormat="1" ht="22.15" customHeight="1">
      <c r="A8" s="45"/>
      <c r="B8" s="45"/>
      <c r="C8" s="45"/>
      <c r="D8" s="13" t="s">
        <v>28</v>
      </c>
      <c r="E8" s="3" t="s">
        <v>29</v>
      </c>
      <c r="F8" s="5">
        <v>6</v>
      </c>
      <c r="G8" s="5">
        <v>96</v>
      </c>
      <c r="H8" s="5">
        <v>64</v>
      </c>
      <c r="I8" s="5"/>
      <c r="J8" s="5">
        <v>32</v>
      </c>
      <c r="K8" s="5">
        <v>2</v>
      </c>
      <c r="L8" s="5">
        <v>1</v>
      </c>
      <c r="M8" s="5">
        <v>6</v>
      </c>
      <c r="N8" s="5"/>
      <c r="O8" s="5" t="s">
        <v>23</v>
      </c>
    </row>
    <row r="9" spans="1:15" s="18" customFormat="1" ht="22.15" customHeight="1">
      <c r="A9" s="45"/>
      <c r="B9" s="45"/>
      <c r="C9" s="45"/>
      <c r="D9" s="13" t="s">
        <v>30</v>
      </c>
      <c r="E9" s="3" t="s">
        <v>31</v>
      </c>
      <c r="F9" s="5">
        <v>2</v>
      </c>
      <c r="G9" s="5">
        <v>32</v>
      </c>
      <c r="H9" s="5">
        <v>32</v>
      </c>
      <c r="I9" s="5"/>
      <c r="J9" s="5"/>
      <c r="K9" s="5">
        <v>2</v>
      </c>
      <c r="L9" s="5">
        <v>1</v>
      </c>
      <c r="M9" s="5">
        <v>2</v>
      </c>
      <c r="N9" s="5"/>
      <c r="O9" s="5" t="s">
        <v>20</v>
      </c>
    </row>
    <row r="10" spans="1:15" s="18" customFormat="1" ht="22.15" customHeight="1">
      <c r="A10" s="45"/>
      <c r="B10" s="45"/>
      <c r="C10" s="46"/>
      <c r="D10" s="13" t="s">
        <v>32</v>
      </c>
      <c r="E10" s="3" t="s">
        <v>33</v>
      </c>
      <c r="F10" s="5">
        <v>3</v>
      </c>
      <c r="G10" s="5">
        <v>48</v>
      </c>
      <c r="H10" s="5">
        <v>48</v>
      </c>
      <c r="I10" s="5"/>
      <c r="J10" s="5"/>
      <c r="K10" s="5">
        <v>4</v>
      </c>
      <c r="L10" s="5">
        <v>1</v>
      </c>
      <c r="M10" s="5">
        <v>3</v>
      </c>
      <c r="N10" s="5"/>
      <c r="O10" s="5" t="s">
        <v>20</v>
      </c>
    </row>
    <row r="11" spans="1:15" s="18" customFormat="1" ht="22.15" customHeight="1">
      <c r="A11" s="45"/>
      <c r="B11" s="45"/>
      <c r="C11" s="38" t="s">
        <v>34</v>
      </c>
      <c r="D11" s="39"/>
      <c r="E11" s="40"/>
      <c r="F11" s="5">
        <f>SUM(F4:F10)</f>
        <v>20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s="18" customFormat="1" ht="22.15" customHeight="1">
      <c r="A12" s="45"/>
      <c r="B12" s="45"/>
      <c r="C12" s="47" t="s">
        <v>35</v>
      </c>
      <c r="D12" s="11" t="s">
        <v>36</v>
      </c>
      <c r="E12" s="3" t="s">
        <v>37</v>
      </c>
      <c r="F12" s="5">
        <v>2</v>
      </c>
      <c r="G12" s="5">
        <v>32</v>
      </c>
      <c r="H12" s="5">
        <v>32</v>
      </c>
      <c r="I12" s="5"/>
      <c r="J12" s="5"/>
      <c r="K12" s="5">
        <v>3</v>
      </c>
      <c r="L12" s="5">
        <v>1</v>
      </c>
      <c r="M12" s="5">
        <v>2</v>
      </c>
      <c r="N12" s="5"/>
      <c r="O12" s="5" t="s">
        <v>23</v>
      </c>
    </row>
    <row r="13" spans="1:15" s="18" customFormat="1" ht="22.15" customHeight="1">
      <c r="A13" s="45"/>
      <c r="B13" s="45"/>
      <c r="C13" s="48"/>
      <c r="D13" s="11" t="s">
        <v>38</v>
      </c>
      <c r="E13" s="3" t="s">
        <v>39</v>
      </c>
      <c r="F13" s="5">
        <v>2</v>
      </c>
      <c r="G13" s="5">
        <v>32</v>
      </c>
      <c r="H13" s="5">
        <v>32</v>
      </c>
      <c r="I13" s="5"/>
      <c r="J13" s="5"/>
      <c r="K13" s="5">
        <v>3</v>
      </c>
      <c r="L13" s="5">
        <v>1</v>
      </c>
      <c r="M13" s="5">
        <v>2</v>
      </c>
      <c r="N13" s="5"/>
      <c r="O13" s="5" t="s">
        <v>23</v>
      </c>
    </row>
    <row r="14" spans="1:15" s="18" customFormat="1" ht="22.15" customHeight="1">
      <c r="A14" s="45"/>
      <c r="B14" s="45"/>
      <c r="C14" s="49"/>
      <c r="D14" s="11" t="s">
        <v>40</v>
      </c>
      <c r="E14" s="3" t="s">
        <v>41</v>
      </c>
      <c r="F14" s="5">
        <v>2</v>
      </c>
      <c r="G14" s="5">
        <v>32</v>
      </c>
      <c r="H14" s="5">
        <v>32</v>
      </c>
      <c r="I14" s="5"/>
      <c r="J14" s="5"/>
      <c r="K14" s="5">
        <v>3</v>
      </c>
      <c r="L14" s="5">
        <v>1</v>
      </c>
      <c r="M14" s="5">
        <v>2</v>
      </c>
      <c r="N14" s="5"/>
      <c r="O14" s="5" t="s">
        <v>23</v>
      </c>
    </row>
    <row r="15" spans="1:15" s="18" customFormat="1" ht="22.15" customHeight="1">
      <c r="A15" s="45"/>
      <c r="B15" s="45"/>
      <c r="C15" s="41" t="s">
        <v>42</v>
      </c>
      <c r="D15" s="42"/>
      <c r="E15" s="43"/>
      <c r="F15" s="5">
        <v>2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s="18" customFormat="1" ht="22.15" customHeight="1">
      <c r="A16" s="45"/>
      <c r="B16" s="46"/>
      <c r="C16" s="41" t="s">
        <v>43</v>
      </c>
      <c r="D16" s="42"/>
      <c r="E16" s="43"/>
      <c r="F16" s="5">
        <f>F11+F15</f>
        <v>22</v>
      </c>
      <c r="G16" s="5"/>
      <c r="H16" s="5"/>
      <c r="I16" s="5"/>
      <c r="J16" s="5"/>
      <c r="K16" s="5"/>
      <c r="L16" s="5"/>
      <c r="M16" s="5"/>
      <c r="N16" s="5"/>
      <c r="O16" s="5"/>
    </row>
    <row r="17" spans="1:20" s="18" customFormat="1" ht="22.15" customHeight="1">
      <c r="A17" s="45"/>
      <c r="B17" s="45"/>
      <c r="C17" s="38" t="s">
        <v>44</v>
      </c>
      <c r="D17" s="39"/>
      <c r="E17" s="40"/>
      <c r="F17" s="5">
        <v>0</v>
      </c>
      <c r="G17" s="5"/>
      <c r="H17" s="5"/>
      <c r="I17" s="5"/>
      <c r="J17" s="5"/>
      <c r="K17" s="5"/>
      <c r="L17" s="5"/>
      <c r="M17" s="5"/>
      <c r="N17" s="5"/>
      <c r="O17" s="5"/>
    </row>
    <row r="18" spans="1:20" s="18" customFormat="1" ht="22.15" customHeight="1">
      <c r="A18" s="45"/>
      <c r="B18" s="45"/>
      <c r="C18" s="47" t="s">
        <v>35</v>
      </c>
      <c r="D18" s="13">
        <v>37012</v>
      </c>
      <c r="E18" s="7" t="s">
        <v>45</v>
      </c>
      <c r="F18" s="5">
        <v>2</v>
      </c>
      <c r="G18" s="5">
        <v>32</v>
      </c>
      <c r="H18" s="5">
        <v>32</v>
      </c>
      <c r="I18" s="5"/>
      <c r="J18" s="5"/>
      <c r="K18" s="5">
        <v>3</v>
      </c>
      <c r="L18" s="5">
        <v>1</v>
      </c>
      <c r="M18" s="5">
        <v>2</v>
      </c>
      <c r="N18" s="5"/>
      <c r="O18" s="5" t="s">
        <v>20</v>
      </c>
    </row>
    <row r="19" spans="1:20" s="18" customFormat="1" ht="22.15" customHeight="1">
      <c r="A19" s="45"/>
      <c r="B19" s="45"/>
      <c r="C19" s="48"/>
      <c r="D19" s="13">
        <v>38702</v>
      </c>
      <c r="E19" s="7" t="s">
        <v>46</v>
      </c>
      <c r="F19" s="5">
        <v>2</v>
      </c>
      <c r="G19" s="5">
        <v>32</v>
      </c>
      <c r="H19" s="5">
        <v>32</v>
      </c>
      <c r="I19" s="5"/>
      <c r="J19" s="5"/>
      <c r="K19" s="5">
        <v>3</v>
      </c>
      <c r="L19" s="5">
        <v>1</v>
      </c>
      <c r="M19" s="5">
        <v>2</v>
      </c>
      <c r="O19" s="5" t="s">
        <v>20</v>
      </c>
    </row>
    <row r="20" spans="1:20" s="18" customFormat="1" ht="22.15" customHeight="1">
      <c r="A20" s="45"/>
      <c r="B20" s="45"/>
      <c r="C20" s="48"/>
      <c r="D20" s="13">
        <v>38692</v>
      </c>
      <c r="E20" s="7" t="s">
        <v>47</v>
      </c>
      <c r="F20" s="5">
        <v>2</v>
      </c>
      <c r="G20" s="5">
        <v>32</v>
      </c>
      <c r="H20" s="5">
        <v>32</v>
      </c>
      <c r="I20" s="5"/>
      <c r="J20" s="5"/>
      <c r="K20" s="5">
        <v>3</v>
      </c>
      <c r="L20" s="5">
        <v>1</v>
      </c>
      <c r="M20" s="5">
        <v>2</v>
      </c>
      <c r="N20" s="5"/>
      <c r="O20" s="5" t="s">
        <v>20</v>
      </c>
    </row>
    <row r="21" spans="1:20" s="18" customFormat="1" ht="22.15" customHeight="1">
      <c r="A21" s="45"/>
      <c r="B21" s="45"/>
      <c r="C21" s="48"/>
      <c r="D21" s="13">
        <v>39282</v>
      </c>
      <c r="E21" s="7" t="s">
        <v>48</v>
      </c>
      <c r="F21" s="5">
        <v>2</v>
      </c>
      <c r="G21" s="5">
        <v>32</v>
      </c>
      <c r="H21" s="5">
        <v>32</v>
      </c>
      <c r="I21" s="5"/>
      <c r="J21" s="5"/>
      <c r="K21" s="5">
        <v>4</v>
      </c>
      <c r="L21" s="5">
        <v>1</v>
      </c>
      <c r="M21" s="5">
        <v>2</v>
      </c>
      <c r="N21" s="5"/>
      <c r="O21" s="5" t="s">
        <v>20</v>
      </c>
    </row>
    <row r="22" spans="1:20" s="18" customFormat="1" ht="22.15" customHeight="1">
      <c r="A22" s="45"/>
      <c r="B22" s="45"/>
      <c r="C22" s="48"/>
      <c r="D22" s="13">
        <v>39292</v>
      </c>
      <c r="E22" s="7" t="s">
        <v>49</v>
      </c>
      <c r="F22" s="5">
        <v>2</v>
      </c>
      <c r="G22" s="5">
        <v>32</v>
      </c>
      <c r="H22" s="5">
        <v>32</v>
      </c>
      <c r="I22" s="5"/>
      <c r="J22" s="5"/>
      <c r="K22" s="5">
        <v>4</v>
      </c>
      <c r="L22" s="5">
        <v>1</v>
      </c>
      <c r="M22" s="5">
        <v>2</v>
      </c>
      <c r="N22" s="5"/>
      <c r="O22" s="5" t="s">
        <v>20</v>
      </c>
    </row>
    <row r="23" spans="1:20" s="18" customFormat="1" ht="22.15" customHeight="1">
      <c r="A23" s="45"/>
      <c r="B23" s="45"/>
      <c r="C23" s="49"/>
      <c r="D23" s="13">
        <v>39021</v>
      </c>
      <c r="E23" s="7" t="s">
        <v>50</v>
      </c>
      <c r="F23" s="5">
        <v>1</v>
      </c>
      <c r="G23" s="5">
        <v>16</v>
      </c>
      <c r="H23" s="5">
        <v>16</v>
      </c>
      <c r="I23" s="5"/>
      <c r="J23" s="5"/>
      <c r="K23" s="5">
        <v>4</v>
      </c>
      <c r="L23" s="5">
        <v>1</v>
      </c>
      <c r="M23" s="5">
        <v>2</v>
      </c>
      <c r="N23" s="5"/>
      <c r="O23" s="5" t="s">
        <v>20</v>
      </c>
    </row>
    <row r="24" spans="1:20" s="18" customFormat="1" ht="22.15" customHeight="1">
      <c r="A24" s="45"/>
      <c r="B24" s="45"/>
      <c r="C24" s="41" t="s">
        <v>51</v>
      </c>
      <c r="D24" s="42"/>
      <c r="E24" s="43"/>
      <c r="F24" s="5">
        <v>2</v>
      </c>
      <c r="G24" s="5"/>
      <c r="H24" s="5"/>
      <c r="I24" s="5"/>
      <c r="J24" s="5"/>
      <c r="K24" s="5"/>
      <c r="L24" s="5"/>
      <c r="M24" s="5"/>
      <c r="N24" s="5"/>
      <c r="O24" s="5"/>
    </row>
    <row r="25" spans="1:20" s="18" customFormat="1" ht="22.15" customHeight="1">
      <c r="A25" s="45"/>
      <c r="B25" s="46"/>
      <c r="C25" s="38" t="s">
        <v>52</v>
      </c>
      <c r="D25" s="39"/>
      <c r="E25" s="40"/>
      <c r="F25" s="5">
        <f>F17+F24</f>
        <v>2</v>
      </c>
      <c r="G25" s="5"/>
      <c r="H25" s="5"/>
      <c r="I25" s="5"/>
      <c r="J25" s="5"/>
      <c r="K25" s="5"/>
      <c r="L25" s="5"/>
      <c r="M25" s="5"/>
      <c r="N25" s="5"/>
      <c r="O25" s="5"/>
      <c r="T25" s="20"/>
    </row>
    <row r="26" spans="1:20" s="18" customFormat="1" ht="22.15" customHeight="1">
      <c r="A26" s="45"/>
      <c r="B26" s="44" t="s">
        <v>53</v>
      </c>
      <c r="C26" s="44" t="s">
        <v>17</v>
      </c>
      <c r="D26" s="12" t="s">
        <v>54</v>
      </c>
      <c r="E26" s="6" t="s">
        <v>55</v>
      </c>
      <c r="F26" s="5">
        <v>2</v>
      </c>
      <c r="G26" s="5">
        <v>32</v>
      </c>
      <c r="H26" s="5">
        <v>32</v>
      </c>
      <c r="I26" s="5"/>
      <c r="J26" s="5"/>
      <c r="K26" s="5">
        <v>1</v>
      </c>
      <c r="L26" s="5">
        <v>1</v>
      </c>
      <c r="M26" s="5">
        <v>2</v>
      </c>
      <c r="N26" s="5" t="s">
        <v>56</v>
      </c>
      <c r="O26" s="5" t="s">
        <v>20</v>
      </c>
      <c r="R26" s="21"/>
      <c r="S26" s="20"/>
      <c r="T26" s="20"/>
    </row>
    <row r="27" spans="1:20" s="18" customFormat="1" ht="22.15" customHeight="1">
      <c r="A27" s="45"/>
      <c r="B27" s="45"/>
      <c r="C27" s="45"/>
      <c r="D27" s="13" t="s">
        <v>57</v>
      </c>
      <c r="E27" s="7" t="s">
        <v>58</v>
      </c>
      <c r="F27" s="5">
        <v>1</v>
      </c>
      <c r="G27" s="5">
        <v>16</v>
      </c>
      <c r="H27" s="5"/>
      <c r="I27" s="5"/>
      <c r="J27" s="5"/>
      <c r="K27" s="5">
        <v>1</v>
      </c>
      <c r="L27" s="5">
        <v>1</v>
      </c>
      <c r="M27" s="5">
        <v>2</v>
      </c>
      <c r="N27" s="5"/>
      <c r="O27" s="5" t="s">
        <v>23</v>
      </c>
      <c r="R27" s="21"/>
      <c r="S27" s="20"/>
      <c r="T27" s="20"/>
    </row>
    <row r="28" spans="1:20" s="18" customFormat="1" ht="22.15" customHeight="1">
      <c r="A28" s="45"/>
      <c r="B28" s="45"/>
      <c r="C28" s="45"/>
      <c r="D28" s="11">
        <v>34052</v>
      </c>
      <c r="E28" s="7" t="s">
        <v>59</v>
      </c>
      <c r="F28" s="5">
        <v>2</v>
      </c>
      <c r="G28" s="5">
        <v>32</v>
      </c>
      <c r="H28" s="5">
        <v>32</v>
      </c>
      <c r="I28" s="5"/>
      <c r="J28" s="5"/>
      <c r="K28" s="5">
        <v>1</v>
      </c>
      <c r="L28" s="5">
        <v>1</v>
      </c>
      <c r="M28" s="5">
        <v>2</v>
      </c>
      <c r="N28" s="5" t="s">
        <v>56</v>
      </c>
      <c r="O28" s="5" t="s">
        <v>20</v>
      </c>
      <c r="R28" s="21"/>
      <c r="S28" s="20"/>
      <c r="T28" s="20"/>
    </row>
    <row r="29" spans="1:20" s="18" customFormat="1" ht="22.15" customHeight="1">
      <c r="A29" s="45"/>
      <c r="B29" s="45"/>
      <c r="C29" s="45"/>
      <c r="D29" s="11" t="s">
        <v>60</v>
      </c>
      <c r="E29" s="7" t="s">
        <v>61</v>
      </c>
      <c r="F29" s="5">
        <v>1</v>
      </c>
      <c r="G29" s="5">
        <v>16</v>
      </c>
      <c r="H29" s="5"/>
      <c r="I29" s="5"/>
      <c r="J29" s="5"/>
      <c r="K29" s="5">
        <v>2</v>
      </c>
      <c r="L29" s="5">
        <v>1</v>
      </c>
      <c r="M29" s="5">
        <v>2</v>
      </c>
      <c r="N29" s="5"/>
      <c r="O29" s="5" t="s">
        <v>23</v>
      </c>
      <c r="R29" s="21"/>
      <c r="S29" s="20"/>
      <c r="T29" s="20"/>
    </row>
    <row r="30" spans="1:20" s="18" customFormat="1" ht="22.15" customHeight="1">
      <c r="A30" s="45"/>
      <c r="B30" s="45"/>
      <c r="C30" s="45"/>
      <c r="D30" s="11">
        <v>34062</v>
      </c>
      <c r="E30" s="7" t="s">
        <v>62</v>
      </c>
      <c r="F30" s="5">
        <v>2</v>
      </c>
      <c r="G30" s="5">
        <v>32</v>
      </c>
      <c r="H30" s="5">
        <v>32</v>
      </c>
      <c r="I30" s="5"/>
      <c r="J30" s="5"/>
      <c r="K30" s="5">
        <v>2</v>
      </c>
      <c r="L30" s="5">
        <v>1</v>
      </c>
      <c r="M30" s="5">
        <v>2</v>
      </c>
      <c r="N30" s="5" t="s">
        <v>56</v>
      </c>
      <c r="O30" s="5" t="s">
        <v>20</v>
      </c>
      <c r="R30" s="21"/>
    </row>
    <row r="31" spans="1:20" s="18" customFormat="1" ht="22.15" customHeight="1">
      <c r="A31" s="45"/>
      <c r="B31" s="45"/>
      <c r="C31" s="45"/>
      <c r="D31" s="11" t="s">
        <v>63</v>
      </c>
      <c r="E31" s="7" t="s">
        <v>64</v>
      </c>
      <c r="F31" s="5">
        <v>1</v>
      </c>
      <c r="G31" s="5">
        <v>16</v>
      </c>
      <c r="H31" s="5"/>
      <c r="I31" s="5"/>
      <c r="J31" s="5"/>
      <c r="K31" s="5">
        <v>3</v>
      </c>
      <c r="L31" s="5">
        <v>1</v>
      </c>
      <c r="M31" s="5">
        <v>2</v>
      </c>
      <c r="N31" s="5"/>
      <c r="O31" s="5" t="s">
        <v>23</v>
      </c>
      <c r="R31" s="21"/>
    </row>
    <row r="32" spans="1:20" s="18" customFormat="1" ht="22.15" customHeight="1">
      <c r="A32" s="45"/>
      <c r="B32" s="45"/>
      <c r="C32" s="45"/>
      <c r="D32" s="11">
        <v>34072</v>
      </c>
      <c r="E32" s="7" t="s">
        <v>65</v>
      </c>
      <c r="F32" s="5">
        <v>2</v>
      </c>
      <c r="G32" s="5">
        <v>32</v>
      </c>
      <c r="H32" s="5">
        <v>32</v>
      </c>
      <c r="I32" s="5"/>
      <c r="J32" s="5"/>
      <c r="K32" s="5">
        <v>3</v>
      </c>
      <c r="L32" s="5">
        <v>1</v>
      </c>
      <c r="M32" s="5">
        <v>2</v>
      </c>
      <c r="N32" s="5" t="s">
        <v>56</v>
      </c>
      <c r="O32" s="5" t="s">
        <v>20</v>
      </c>
    </row>
    <row r="33" spans="1:20" s="18" customFormat="1" ht="22.15" customHeight="1">
      <c r="A33" s="45"/>
      <c r="B33" s="45"/>
      <c r="C33" s="45"/>
      <c r="D33" s="11" t="s">
        <v>66</v>
      </c>
      <c r="E33" s="7" t="s">
        <v>67</v>
      </c>
      <c r="F33" s="5">
        <v>1</v>
      </c>
      <c r="G33" s="5">
        <v>16</v>
      </c>
      <c r="H33" s="5"/>
      <c r="I33" s="5"/>
      <c r="J33" s="5"/>
      <c r="K33" s="5">
        <v>4</v>
      </c>
      <c r="L33" s="5">
        <v>1</v>
      </c>
      <c r="M33" s="5">
        <v>2</v>
      </c>
      <c r="N33" s="5"/>
      <c r="O33" s="5" t="s">
        <v>23</v>
      </c>
    </row>
    <row r="34" spans="1:20" s="18" customFormat="1" ht="22.15" customHeight="1">
      <c r="A34" s="45"/>
      <c r="B34" s="45"/>
      <c r="C34" s="38" t="s">
        <v>68</v>
      </c>
      <c r="D34" s="39"/>
      <c r="E34" s="40"/>
      <c r="F34" s="5">
        <f>SUM(F26:F33)</f>
        <v>12</v>
      </c>
      <c r="G34" s="5"/>
      <c r="H34" s="5"/>
      <c r="I34" s="5"/>
      <c r="J34" s="5"/>
      <c r="K34" s="5"/>
      <c r="L34" s="5"/>
      <c r="M34" s="5"/>
      <c r="N34" s="5"/>
      <c r="O34" s="5"/>
    </row>
    <row r="35" spans="1:20" s="18" customFormat="1" ht="22.15" customHeight="1">
      <c r="A35" s="45"/>
      <c r="B35" s="45"/>
      <c r="C35" s="44" t="s">
        <v>35</v>
      </c>
      <c r="D35" s="12">
        <v>34082</v>
      </c>
      <c r="E35" s="7" t="s">
        <v>69</v>
      </c>
      <c r="F35" s="5">
        <v>2</v>
      </c>
      <c r="G35" s="5">
        <v>32</v>
      </c>
      <c r="H35" s="5">
        <v>32</v>
      </c>
      <c r="I35" s="5"/>
      <c r="J35" s="5"/>
      <c r="K35" s="5">
        <v>4</v>
      </c>
      <c r="L35" s="5">
        <v>1</v>
      </c>
      <c r="M35" s="5">
        <v>2</v>
      </c>
      <c r="N35" s="5"/>
      <c r="O35" s="5" t="s">
        <v>23</v>
      </c>
    </row>
    <row r="36" spans="1:20" s="18" customFormat="1" ht="22.15" customHeight="1">
      <c r="A36" s="45"/>
      <c r="B36" s="45"/>
      <c r="C36" s="45"/>
      <c r="D36" s="12" t="s">
        <v>70</v>
      </c>
      <c r="E36" s="7" t="s">
        <v>71</v>
      </c>
      <c r="F36" s="5">
        <v>2</v>
      </c>
      <c r="G36" s="5">
        <v>32</v>
      </c>
      <c r="H36" s="5">
        <v>32</v>
      </c>
      <c r="I36" s="5"/>
      <c r="J36" s="5"/>
      <c r="K36" s="5">
        <v>4</v>
      </c>
      <c r="L36" s="5">
        <v>1</v>
      </c>
      <c r="M36" s="5">
        <v>2</v>
      </c>
      <c r="N36" s="5"/>
      <c r="O36" s="5" t="s">
        <v>23</v>
      </c>
    </row>
    <row r="37" spans="1:20" s="18" customFormat="1" ht="22.15" customHeight="1">
      <c r="A37" s="45"/>
      <c r="B37" s="45"/>
      <c r="C37" s="45"/>
      <c r="D37" s="11" t="s">
        <v>72</v>
      </c>
      <c r="E37" s="7" t="s">
        <v>73</v>
      </c>
      <c r="F37" s="5">
        <v>2</v>
      </c>
      <c r="G37" s="5">
        <v>32</v>
      </c>
      <c r="H37" s="5">
        <v>32</v>
      </c>
      <c r="I37" s="5"/>
      <c r="J37" s="5"/>
      <c r="K37" s="5">
        <v>3</v>
      </c>
      <c r="L37" s="5">
        <v>1</v>
      </c>
      <c r="M37" s="5">
        <v>2</v>
      </c>
      <c r="N37" s="5"/>
      <c r="O37" s="5" t="s">
        <v>23</v>
      </c>
    </row>
    <row r="38" spans="1:20" s="18" customFormat="1" ht="22.15" customHeight="1">
      <c r="A38" s="45"/>
      <c r="B38" s="45"/>
      <c r="C38" s="45"/>
      <c r="D38" s="11" t="s">
        <v>74</v>
      </c>
      <c r="E38" s="7" t="s">
        <v>75</v>
      </c>
      <c r="F38" s="5">
        <v>2</v>
      </c>
      <c r="G38" s="5">
        <v>32</v>
      </c>
      <c r="H38" s="5">
        <v>32</v>
      </c>
      <c r="I38" s="5"/>
      <c r="J38" s="5"/>
      <c r="K38" s="5">
        <v>3</v>
      </c>
      <c r="L38" s="5">
        <v>1</v>
      </c>
      <c r="M38" s="5">
        <v>2</v>
      </c>
      <c r="N38" s="5"/>
      <c r="O38" s="5" t="s">
        <v>23</v>
      </c>
    </row>
    <row r="39" spans="1:20" s="18" customFormat="1" ht="22.15" customHeight="1">
      <c r="A39" s="45"/>
      <c r="B39" s="45"/>
      <c r="C39" s="45"/>
      <c r="D39" s="11" t="s">
        <v>76</v>
      </c>
      <c r="E39" s="7" t="s">
        <v>77</v>
      </c>
      <c r="F39" s="5">
        <v>2</v>
      </c>
      <c r="G39" s="5">
        <v>32</v>
      </c>
      <c r="H39" s="5">
        <v>32</v>
      </c>
      <c r="I39" s="5"/>
      <c r="J39" s="5"/>
      <c r="K39" s="5">
        <v>4</v>
      </c>
      <c r="L39" s="5">
        <v>1</v>
      </c>
      <c r="M39" s="5">
        <v>2</v>
      </c>
      <c r="N39" s="5"/>
      <c r="O39" s="5" t="s">
        <v>23</v>
      </c>
    </row>
    <row r="40" spans="1:20" s="18" customFormat="1" ht="22.15" customHeight="1">
      <c r="A40" s="45"/>
      <c r="B40" s="45"/>
      <c r="C40" s="45"/>
      <c r="D40" s="11" t="s">
        <v>78</v>
      </c>
      <c r="E40" s="7" t="s">
        <v>79</v>
      </c>
      <c r="F40" s="5">
        <v>2</v>
      </c>
      <c r="G40" s="5">
        <v>32</v>
      </c>
      <c r="H40" s="5">
        <v>32</v>
      </c>
      <c r="I40" s="5"/>
      <c r="J40" s="5"/>
      <c r="K40" s="5">
        <v>3</v>
      </c>
      <c r="L40" s="5">
        <v>1</v>
      </c>
      <c r="M40" s="5">
        <v>2</v>
      </c>
      <c r="N40" s="5"/>
      <c r="O40" s="5" t="s">
        <v>23</v>
      </c>
    </row>
    <row r="41" spans="1:20" s="18" customFormat="1" ht="22.15" customHeight="1">
      <c r="A41" s="45"/>
      <c r="B41" s="45"/>
      <c r="C41" s="45"/>
      <c r="D41" s="11" t="s">
        <v>80</v>
      </c>
      <c r="E41" s="7" t="s">
        <v>81</v>
      </c>
      <c r="F41" s="5">
        <v>2</v>
      </c>
      <c r="G41" s="5">
        <v>32</v>
      </c>
      <c r="H41" s="5">
        <v>32</v>
      </c>
      <c r="I41" s="5"/>
      <c r="J41" s="5"/>
      <c r="K41" s="5">
        <v>3</v>
      </c>
      <c r="L41" s="5">
        <v>1</v>
      </c>
      <c r="M41" s="5">
        <v>2</v>
      </c>
      <c r="N41" s="5"/>
      <c r="O41" s="5" t="s">
        <v>23</v>
      </c>
    </row>
    <row r="42" spans="1:20" s="18" customFormat="1" ht="22.15" customHeight="1">
      <c r="A42" s="45"/>
      <c r="B42" s="45"/>
      <c r="C42" s="45"/>
      <c r="D42" s="11" t="s">
        <v>82</v>
      </c>
      <c r="E42" s="7" t="s">
        <v>83</v>
      </c>
      <c r="F42" s="5">
        <v>2</v>
      </c>
      <c r="G42" s="5">
        <v>32</v>
      </c>
      <c r="H42" s="5">
        <v>32</v>
      </c>
      <c r="I42" s="5"/>
      <c r="J42" s="5"/>
      <c r="K42" s="5">
        <v>4</v>
      </c>
      <c r="L42" s="5">
        <v>1</v>
      </c>
      <c r="M42" s="5">
        <v>2</v>
      </c>
      <c r="N42" s="5"/>
      <c r="O42" s="5" t="s">
        <v>23</v>
      </c>
    </row>
    <row r="43" spans="1:20" s="18" customFormat="1" ht="22.15" customHeight="1">
      <c r="A43" s="45"/>
      <c r="B43" s="45"/>
      <c r="C43" s="45"/>
      <c r="D43" s="11" t="s">
        <v>84</v>
      </c>
      <c r="E43" s="7" t="s">
        <v>85</v>
      </c>
      <c r="F43" s="5">
        <v>2</v>
      </c>
      <c r="G43" s="5">
        <v>32</v>
      </c>
      <c r="H43" s="5">
        <v>32</v>
      </c>
      <c r="I43" s="5"/>
      <c r="J43" s="5"/>
      <c r="K43" s="5">
        <v>4</v>
      </c>
      <c r="L43" s="5">
        <v>1</v>
      </c>
      <c r="M43" s="5">
        <v>2</v>
      </c>
      <c r="N43" s="5"/>
      <c r="O43" s="5" t="s">
        <v>23</v>
      </c>
    </row>
    <row r="44" spans="1:20" s="18" customFormat="1" ht="22.15" customHeight="1">
      <c r="A44" s="45"/>
      <c r="B44" s="45"/>
      <c r="C44" s="46"/>
      <c r="D44" s="11" t="s">
        <v>86</v>
      </c>
      <c r="E44" s="7" t="s">
        <v>87</v>
      </c>
      <c r="F44" s="5">
        <v>2</v>
      </c>
      <c r="G44" s="5">
        <v>32</v>
      </c>
      <c r="H44" s="5">
        <v>32</v>
      </c>
      <c r="I44" s="5"/>
      <c r="J44" s="5"/>
      <c r="K44" s="5">
        <v>4</v>
      </c>
      <c r="L44" s="5">
        <v>1</v>
      </c>
      <c r="M44" s="5">
        <v>2</v>
      </c>
      <c r="N44" s="5"/>
      <c r="O44" s="5" t="s">
        <v>23</v>
      </c>
    </row>
    <row r="45" spans="1:20" s="18" customFormat="1" ht="22.15" customHeight="1">
      <c r="A45" s="45"/>
      <c r="B45" s="46"/>
      <c r="C45" s="38" t="s">
        <v>88</v>
      </c>
      <c r="D45" s="39"/>
      <c r="E45" s="40"/>
      <c r="F45" s="5">
        <v>2</v>
      </c>
      <c r="G45" s="5"/>
      <c r="H45" s="5"/>
      <c r="I45" s="5"/>
      <c r="J45" s="5"/>
      <c r="K45" s="5"/>
      <c r="L45" s="5"/>
      <c r="M45" s="5"/>
      <c r="N45" s="5"/>
      <c r="O45" s="5"/>
    </row>
    <row r="46" spans="1:20" s="18" customFormat="1" ht="22.15" customHeight="1">
      <c r="A46" s="45"/>
      <c r="B46" s="38" t="s">
        <v>89</v>
      </c>
      <c r="C46" s="39"/>
      <c r="D46" s="39"/>
      <c r="E46" s="40"/>
      <c r="F46" s="5">
        <f>F34+F45</f>
        <v>14</v>
      </c>
      <c r="G46" s="5"/>
      <c r="H46" s="5"/>
      <c r="I46" s="5"/>
      <c r="J46" s="5"/>
      <c r="K46" s="5"/>
      <c r="L46" s="5"/>
      <c r="M46" s="5"/>
      <c r="N46" s="5"/>
      <c r="O46" s="5"/>
      <c r="T46" s="22"/>
    </row>
    <row r="47" spans="1:20" s="18" customFormat="1" ht="22.15" customHeight="1">
      <c r="A47" s="45"/>
      <c r="B47" s="44" t="s">
        <v>90</v>
      </c>
      <c r="C47" s="44" t="s">
        <v>17</v>
      </c>
      <c r="D47" s="11" t="s">
        <v>91</v>
      </c>
      <c r="E47" s="7" t="s">
        <v>92</v>
      </c>
      <c r="F47" s="5">
        <v>3</v>
      </c>
      <c r="G47" s="5">
        <v>48</v>
      </c>
      <c r="H47" s="5">
        <v>48</v>
      </c>
      <c r="I47" s="5"/>
      <c r="J47" s="5"/>
      <c r="K47" s="5">
        <v>1</v>
      </c>
      <c r="L47" s="5">
        <v>1</v>
      </c>
      <c r="M47" s="5">
        <v>3</v>
      </c>
      <c r="N47" s="5" t="s">
        <v>56</v>
      </c>
      <c r="O47" s="5" t="s">
        <v>20</v>
      </c>
      <c r="T47" s="22"/>
    </row>
    <row r="48" spans="1:20" s="18" customFormat="1" ht="22.15" customHeight="1">
      <c r="A48" s="45"/>
      <c r="B48" s="45"/>
      <c r="C48" s="45"/>
      <c r="D48" s="11" t="s">
        <v>93</v>
      </c>
      <c r="E48" s="7" t="s">
        <v>94</v>
      </c>
      <c r="F48" s="5">
        <v>4</v>
      </c>
      <c r="G48" s="5">
        <v>64</v>
      </c>
      <c r="H48" s="5">
        <v>64</v>
      </c>
      <c r="I48" s="5"/>
      <c r="J48" s="5"/>
      <c r="K48" s="5">
        <v>2</v>
      </c>
      <c r="L48" s="5">
        <v>1</v>
      </c>
      <c r="M48" s="5">
        <v>4</v>
      </c>
      <c r="N48" s="5" t="s">
        <v>56</v>
      </c>
      <c r="O48" s="5" t="s">
        <v>20</v>
      </c>
      <c r="T48" s="22"/>
    </row>
    <row r="49" spans="1:20" s="18" customFormat="1" ht="22.15" customHeight="1">
      <c r="A49" s="45"/>
      <c r="B49" s="45"/>
      <c r="C49" s="45"/>
      <c r="D49" s="11" t="s">
        <v>95</v>
      </c>
      <c r="E49" s="7" t="s">
        <v>96</v>
      </c>
      <c r="F49" s="5">
        <v>3</v>
      </c>
      <c r="G49" s="5">
        <v>48</v>
      </c>
      <c r="H49" s="5">
        <v>48</v>
      </c>
      <c r="I49" s="5"/>
      <c r="J49" s="5"/>
      <c r="K49" s="5">
        <v>3</v>
      </c>
      <c r="L49" s="5">
        <v>1</v>
      </c>
      <c r="M49" s="5">
        <v>3</v>
      </c>
      <c r="N49" s="5" t="s">
        <v>56</v>
      </c>
      <c r="O49" s="5" t="s">
        <v>20</v>
      </c>
      <c r="T49" s="22"/>
    </row>
    <row r="50" spans="1:20" s="18" customFormat="1" ht="22.15" customHeight="1">
      <c r="A50" s="45"/>
      <c r="B50" s="45"/>
      <c r="C50" s="45"/>
      <c r="D50" s="33" t="s">
        <v>319</v>
      </c>
      <c r="E50" s="32" t="s">
        <v>318</v>
      </c>
      <c r="F50" s="5">
        <v>3</v>
      </c>
      <c r="G50" s="5">
        <v>48</v>
      </c>
      <c r="H50" s="5">
        <v>48</v>
      </c>
      <c r="I50" s="5"/>
      <c r="J50" s="5"/>
      <c r="K50" s="5">
        <v>3</v>
      </c>
      <c r="L50" s="5">
        <v>1</v>
      </c>
      <c r="M50" s="5">
        <v>3</v>
      </c>
      <c r="N50" s="5" t="s">
        <v>56</v>
      </c>
      <c r="O50" s="5" t="s">
        <v>20</v>
      </c>
    </row>
    <row r="51" spans="1:20" s="18" customFormat="1" ht="22.15" customHeight="1">
      <c r="A51" s="45"/>
      <c r="B51" s="45"/>
      <c r="C51" s="45"/>
      <c r="D51" s="11" t="s">
        <v>97</v>
      </c>
      <c r="E51" s="7" t="s">
        <v>98</v>
      </c>
      <c r="F51" s="5">
        <v>2</v>
      </c>
      <c r="G51" s="5">
        <v>32</v>
      </c>
      <c r="H51" s="5">
        <v>32</v>
      </c>
      <c r="I51" s="5"/>
      <c r="J51" s="5"/>
      <c r="K51" s="5">
        <v>2</v>
      </c>
      <c r="L51" s="5">
        <v>1</v>
      </c>
      <c r="M51" s="5">
        <v>2</v>
      </c>
      <c r="N51" s="5"/>
      <c r="O51" s="5" t="s">
        <v>20</v>
      </c>
    </row>
    <row r="52" spans="1:20" s="18" customFormat="1" ht="22.15" customHeight="1">
      <c r="A52" s="45"/>
      <c r="B52" s="45"/>
      <c r="C52" s="45"/>
      <c r="D52" s="11" t="s">
        <v>99</v>
      </c>
      <c r="E52" s="7" t="s">
        <v>100</v>
      </c>
      <c r="F52" s="5">
        <v>1</v>
      </c>
      <c r="G52" s="5">
        <v>32</v>
      </c>
      <c r="H52" s="5"/>
      <c r="I52" s="5">
        <v>32</v>
      </c>
      <c r="J52" s="5"/>
      <c r="K52" s="5">
        <v>2</v>
      </c>
      <c r="L52" s="5">
        <v>1</v>
      </c>
      <c r="M52" s="5">
        <v>2</v>
      </c>
      <c r="N52" s="5"/>
      <c r="O52" s="5" t="s">
        <v>20</v>
      </c>
      <c r="T52" s="22"/>
    </row>
    <row r="53" spans="1:20" s="18" customFormat="1" ht="22.15" customHeight="1">
      <c r="A53" s="45"/>
      <c r="B53" s="45"/>
      <c r="C53" s="45"/>
      <c r="D53" s="12" t="s">
        <v>101</v>
      </c>
      <c r="E53" s="6" t="s">
        <v>102</v>
      </c>
      <c r="F53" s="5">
        <v>3</v>
      </c>
      <c r="G53" s="5">
        <v>48</v>
      </c>
      <c r="H53" s="5">
        <v>24</v>
      </c>
      <c r="I53" s="5">
        <v>24</v>
      </c>
      <c r="J53" s="5"/>
      <c r="K53" s="5">
        <v>3</v>
      </c>
      <c r="L53" s="5">
        <v>1</v>
      </c>
      <c r="M53" s="5">
        <v>3</v>
      </c>
      <c r="N53" s="5"/>
      <c r="O53" s="5" t="s">
        <v>23</v>
      </c>
      <c r="T53" s="22"/>
    </row>
    <row r="54" spans="1:20" s="18" customFormat="1" ht="22.15" customHeight="1">
      <c r="A54" s="45"/>
      <c r="B54" s="45"/>
      <c r="C54" s="41" t="s">
        <v>103</v>
      </c>
      <c r="D54" s="42"/>
      <c r="E54" s="43"/>
      <c r="F54" s="5">
        <f>SUM(F47:F53)</f>
        <v>19</v>
      </c>
      <c r="G54" s="5"/>
      <c r="H54" s="5"/>
      <c r="I54" s="5"/>
      <c r="J54" s="5"/>
      <c r="K54" s="5"/>
      <c r="L54" s="5"/>
      <c r="M54" s="5"/>
      <c r="N54" s="5"/>
      <c r="O54" s="5"/>
      <c r="T54" s="22"/>
    </row>
    <row r="55" spans="1:20" s="18" customFormat="1" ht="22.15" customHeight="1">
      <c r="A55" s="45"/>
      <c r="B55" s="45"/>
      <c r="C55" s="41" t="s">
        <v>104</v>
      </c>
      <c r="D55" s="42"/>
      <c r="E55" s="43"/>
      <c r="F55" s="5">
        <v>0</v>
      </c>
      <c r="G55" s="5"/>
      <c r="H55" s="5"/>
      <c r="I55" s="5"/>
      <c r="J55" s="5"/>
      <c r="K55" s="5"/>
      <c r="L55" s="5"/>
      <c r="M55" s="5"/>
      <c r="N55" s="5"/>
      <c r="O55" s="5"/>
      <c r="T55" s="22"/>
    </row>
    <row r="56" spans="1:20" s="18" customFormat="1" ht="22.15" customHeight="1">
      <c r="A56" s="45"/>
      <c r="B56" s="45"/>
      <c r="C56" s="41" t="s">
        <v>105</v>
      </c>
      <c r="D56" s="42"/>
      <c r="E56" s="43"/>
      <c r="F56" s="5">
        <f>F54+F55</f>
        <v>19</v>
      </c>
      <c r="G56" s="5"/>
      <c r="H56" s="5"/>
      <c r="I56" s="5"/>
      <c r="J56" s="5"/>
      <c r="K56" s="5"/>
      <c r="L56" s="5"/>
      <c r="M56" s="5"/>
      <c r="N56" s="5"/>
      <c r="O56" s="5"/>
      <c r="T56" s="22"/>
    </row>
    <row r="57" spans="1:20" s="18" customFormat="1" ht="22.15" customHeight="1">
      <c r="A57" s="45"/>
      <c r="B57" s="44" t="s">
        <v>106</v>
      </c>
      <c r="C57" s="44" t="s">
        <v>17</v>
      </c>
      <c r="D57" s="11" t="s">
        <v>107</v>
      </c>
      <c r="E57" s="7" t="s">
        <v>108</v>
      </c>
      <c r="F57" s="5">
        <v>3</v>
      </c>
      <c r="G57" s="5">
        <v>48</v>
      </c>
      <c r="H57" s="5">
        <v>48</v>
      </c>
      <c r="I57" s="5"/>
      <c r="J57" s="5"/>
      <c r="K57" s="5">
        <v>1</v>
      </c>
      <c r="L57" s="5">
        <v>1</v>
      </c>
      <c r="M57" s="5">
        <v>3</v>
      </c>
      <c r="N57" s="5"/>
      <c r="O57" s="5" t="s">
        <v>20</v>
      </c>
    </row>
    <row r="58" spans="1:20" s="18" customFormat="1" ht="22.15" customHeight="1">
      <c r="A58" s="45"/>
      <c r="B58" s="45"/>
      <c r="C58" s="46"/>
      <c r="D58" s="11" t="s">
        <v>109</v>
      </c>
      <c r="E58" s="7" t="s">
        <v>110</v>
      </c>
      <c r="F58" s="5">
        <v>3</v>
      </c>
      <c r="G58" s="5">
        <v>48</v>
      </c>
      <c r="H58" s="5">
        <v>48</v>
      </c>
      <c r="I58" s="5"/>
      <c r="J58" s="5"/>
      <c r="K58" s="5">
        <v>2</v>
      </c>
      <c r="L58" s="5">
        <v>1</v>
      </c>
      <c r="M58" s="5">
        <v>3</v>
      </c>
      <c r="N58" s="5"/>
      <c r="O58" s="5" t="s">
        <v>20</v>
      </c>
    </row>
    <row r="59" spans="1:20" s="18" customFormat="1" ht="22.15" customHeight="1">
      <c r="A59" s="45"/>
      <c r="B59" s="45"/>
      <c r="C59" s="38" t="s">
        <v>111</v>
      </c>
      <c r="D59" s="39"/>
      <c r="E59" s="40"/>
      <c r="F59" s="5">
        <f>SUM(F57:F58)</f>
        <v>6</v>
      </c>
      <c r="G59" s="5"/>
      <c r="H59" s="5"/>
      <c r="I59" s="5"/>
      <c r="J59" s="5"/>
      <c r="K59" s="5"/>
      <c r="L59" s="5"/>
      <c r="M59" s="5"/>
      <c r="N59" s="5"/>
      <c r="O59" s="5"/>
    </row>
    <row r="60" spans="1:20" s="18" customFormat="1" ht="22.15" customHeight="1">
      <c r="A60" s="45"/>
      <c r="B60" s="45"/>
      <c r="C60" s="47" t="s">
        <v>35</v>
      </c>
      <c r="D60" s="11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20" s="18" customFormat="1" ht="22.15" customHeight="1">
      <c r="A61" s="45"/>
      <c r="B61" s="45"/>
      <c r="C61" s="48"/>
      <c r="D61" s="11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20" s="18" customFormat="1" ht="22.15" customHeight="1">
      <c r="A62" s="45"/>
      <c r="B62" s="45"/>
      <c r="C62" s="48"/>
      <c r="D62" s="11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20" s="18" customFormat="1" ht="22.15" customHeight="1">
      <c r="A63" s="45"/>
      <c r="B63" s="45"/>
      <c r="C63" s="38" t="s">
        <v>112</v>
      </c>
      <c r="D63" s="39"/>
      <c r="E63" s="40"/>
      <c r="F63" s="5">
        <v>0</v>
      </c>
      <c r="G63" s="5"/>
      <c r="H63" s="5"/>
      <c r="I63" s="5"/>
      <c r="J63" s="5"/>
      <c r="K63" s="5"/>
      <c r="L63" s="5"/>
      <c r="M63" s="5"/>
      <c r="N63" s="5"/>
      <c r="O63" s="5"/>
    </row>
    <row r="64" spans="1:20" s="18" customFormat="1" ht="22.15" customHeight="1">
      <c r="A64" s="45"/>
      <c r="B64" s="46"/>
      <c r="C64" s="38" t="s">
        <v>113</v>
      </c>
      <c r="D64" s="39"/>
      <c r="E64" s="40"/>
      <c r="F64" s="5">
        <f>F59+F63</f>
        <v>6</v>
      </c>
      <c r="G64" s="5"/>
      <c r="H64" s="5"/>
      <c r="I64" s="5"/>
      <c r="J64" s="5"/>
      <c r="K64" s="5"/>
      <c r="L64" s="5"/>
      <c r="M64" s="5"/>
      <c r="N64" s="5"/>
      <c r="O64" s="5"/>
    </row>
    <row r="65" spans="1:15" s="18" customFormat="1" ht="22.15" customHeight="1">
      <c r="A65" s="45"/>
      <c r="B65" s="44" t="s">
        <v>114</v>
      </c>
      <c r="C65" s="44" t="s">
        <v>17</v>
      </c>
      <c r="D65" s="11" t="s">
        <v>115</v>
      </c>
      <c r="E65" s="7" t="s">
        <v>116</v>
      </c>
      <c r="F65" s="5">
        <v>1</v>
      </c>
      <c r="G65" s="5">
        <v>32</v>
      </c>
      <c r="H65" s="5">
        <v>32</v>
      </c>
      <c r="I65" s="5"/>
      <c r="J65" s="5"/>
      <c r="K65" s="5">
        <v>1</v>
      </c>
      <c r="L65" s="5">
        <v>1</v>
      </c>
      <c r="M65" s="5">
        <v>2</v>
      </c>
      <c r="N65" s="5"/>
      <c r="O65" s="5" t="s">
        <v>23</v>
      </c>
    </row>
    <row r="66" spans="1:15" s="18" customFormat="1" ht="22.15" customHeight="1">
      <c r="A66" s="45"/>
      <c r="B66" s="45"/>
      <c r="C66" s="45"/>
      <c r="D66" s="11" t="s">
        <v>117</v>
      </c>
      <c r="E66" s="7" t="s">
        <v>118</v>
      </c>
      <c r="F66" s="5">
        <v>1</v>
      </c>
      <c r="G66" s="5">
        <v>32</v>
      </c>
      <c r="H66" s="5">
        <v>32</v>
      </c>
      <c r="I66" s="5"/>
      <c r="J66" s="5"/>
      <c r="K66" s="5">
        <v>2</v>
      </c>
      <c r="L66" s="5">
        <v>1</v>
      </c>
      <c r="M66" s="5">
        <v>2</v>
      </c>
      <c r="N66" s="5"/>
      <c r="O66" s="5" t="s">
        <v>23</v>
      </c>
    </row>
    <row r="67" spans="1:15" s="18" customFormat="1" ht="22.15" customHeight="1">
      <c r="A67" s="45"/>
      <c r="B67" s="45"/>
      <c r="C67" s="45"/>
      <c r="D67" s="11" t="s">
        <v>119</v>
      </c>
      <c r="E67" s="7" t="s">
        <v>120</v>
      </c>
      <c r="F67" s="5">
        <v>1</v>
      </c>
      <c r="G67" s="5">
        <v>32</v>
      </c>
      <c r="H67" s="5">
        <v>32</v>
      </c>
      <c r="I67" s="5"/>
      <c r="J67" s="5"/>
      <c r="K67" s="5">
        <v>3</v>
      </c>
      <c r="L67" s="5">
        <v>1</v>
      </c>
      <c r="M67" s="5">
        <v>2</v>
      </c>
      <c r="N67" s="5"/>
      <c r="O67" s="5" t="s">
        <v>23</v>
      </c>
    </row>
    <row r="68" spans="1:15" s="18" customFormat="1" ht="22.15" customHeight="1">
      <c r="A68" s="45"/>
      <c r="B68" s="45"/>
      <c r="C68" s="46"/>
      <c r="D68" s="13" t="s">
        <v>121</v>
      </c>
      <c r="E68" s="7" t="s">
        <v>122</v>
      </c>
      <c r="F68" s="5">
        <v>1</v>
      </c>
      <c r="G68" s="5">
        <v>32</v>
      </c>
      <c r="H68" s="5">
        <v>32</v>
      </c>
      <c r="I68" s="5"/>
      <c r="J68" s="5"/>
      <c r="K68" s="5">
        <v>4</v>
      </c>
      <c r="L68" s="5">
        <v>1</v>
      </c>
      <c r="M68" s="5">
        <v>2</v>
      </c>
      <c r="N68" s="5"/>
      <c r="O68" s="5" t="s">
        <v>23</v>
      </c>
    </row>
    <row r="69" spans="1:15" s="18" customFormat="1" ht="22.15" customHeight="1">
      <c r="A69" s="45"/>
      <c r="B69" s="45"/>
      <c r="C69" s="38" t="s">
        <v>123</v>
      </c>
      <c r="D69" s="39"/>
      <c r="E69" s="40"/>
      <c r="F69" s="5">
        <f>SUM(F65:F68)</f>
        <v>4</v>
      </c>
      <c r="G69" s="5"/>
      <c r="H69" s="5"/>
      <c r="I69" s="5"/>
      <c r="J69" s="5"/>
      <c r="K69" s="5"/>
      <c r="L69" s="5"/>
      <c r="M69" s="5"/>
      <c r="N69" s="5"/>
      <c r="O69" s="5"/>
    </row>
    <row r="70" spans="1:15" s="18" customFormat="1" ht="22.15" customHeight="1">
      <c r="A70" s="45"/>
      <c r="B70" s="45"/>
      <c r="C70" s="8"/>
      <c r="D70" s="11" t="s">
        <v>124</v>
      </c>
      <c r="E70" s="7" t="s">
        <v>125</v>
      </c>
      <c r="F70" s="5">
        <v>2</v>
      </c>
      <c r="G70" s="5">
        <v>32</v>
      </c>
      <c r="H70" s="5">
        <v>32</v>
      </c>
      <c r="I70" s="5"/>
      <c r="J70" s="5"/>
      <c r="K70" s="5">
        <v>3</v>
      </c>
      <c r="L70" s="5">
        <v>1</v>
      </c>
      <c r="M70" s="5">
        <v>2</v>
      </c>
      <c r="N70" s="5"/>
      <c r="O70" s="5" t="s">
        <v>23</v>
      </c>
    </row>
    <row r="71" spans="1:15" s="18" customFormat="1" ht="22.15" customHeight="1">
      <c r="A71" s="45"/>
      <c r="B71" s="45"/>
      <c r="C71" s="8"/>
      <c r="D71" s="11" t="s">
        <v>126</v>
      </c>
      <c r="E71" s="7" t="s">
        <v>127</v>
      </c>
      <c r="F71" s="5">
        <v>2</v>
      </c>
      <c r="G71" s="5">
        <v>32</v>
      </c>
      <c r="H71" s="5">
        <v>32</v>
      </c>
      <c r="I71" s="5"/>
      <c r="J71" s="5"/>
      <c r="K71" s="5">
        <v>3</v>
      </c>
      <c r="L71" s="5">
        <v>1</v>
      </c>
      <c r="M71" s="5">
        <v>2</v>
      </c>
      <c r="N71" s="5"/>
      <c r="O71" s="5" t="s">
        <v>23</v>
      </c>
    </row>
    <row r="72" spans="1:15" s="18" customFormat="1" ht="22.15" customHeight="1">
      <c r="A72" s="45"/>
      <c r="B72" s="45"/>
      <c r="C72" s="8"/>
      <c r="D72" s="11" t="s">
        <v>128</v>
      </c>
      <c r="E72" s="7" t="s">
        <v>129</v>
      </c>
      <c r="F72" s="5">
        <v>2</v>
      </c>
      <c r="G72" s="5">
        <v>32</v>
      </c>
      <c r="H72" s="5">
        <v>32</v>
      </c>
      <c r="I72" s="5"/>
      <c r="J72" s="5"/>
      <c r="K72" s="5">
        <v>3</v>
      </c>
      <c r="L72" s="5">
        <v>1</v>
      </c>
      <c r="M72" s="5">
        <v>2</v>
      </c>
      <c r="N72" s="5"/>
      <c r="O72" s="5" t="s">
        <v>23</v>
      </c>
    </row>
    <row r="73" spans="1:15" s="18" customFormat="1" ht="22.15" customHeight="1">
      <c r="A73" s="45"/>
      <c r="B73" s="45"/>
      <c r="C73" s="8"/>
      <c r="D73" s="11" t="s">
        <v>130</v>
      </c>
      <c r="E73" s="7" t="s">
        <v>131</v>
      </c>
      <c r="F73" s="5">
        <v>2</v>
      </c>
      <c r="G73" s="5">
        <v>32</v>
      </c>
      <c r="H73" s="5">
        <v>32</v>
      </c>
      <c r="I73" s="5"/>
      <c r="J73" s="5"/>
      <c r="K73" s="5">
        <v>3</v>
      </c>
      <c r="L73" s="5">
        <v>1</v>
      </c>
      <c r="M73" s="5">
        <v>2</v>
      </c>
      <c r="N73" s="5"/>
      <c r="O73" s="5" t="s">
        <v>23</v>
      </c>
    </row>
    <row r="74" spans="1:15" s="18" customFormat="1" ht="22.15" customHeight="1">
      <c r="A74" s="45"/>
      <c r="B74" s="45"/>
      <c r="C74" s="8"/>
      <c r="D74" s="11" t="s">
        <v>132</v>
      </c>
      <c r="E74" s="7" t="s">
        <v>133</v>
      </c>
      <c r="F74" s="5">
        <v>2</v>
      </c>
      <c r="G74" s="5">
        <v>32</v>
      </c>
      <c r="H74" s="5">
        <v>32</v>
      </c>
      <c r="I74" s="5"/>
      <c r="J74" s="5"/>
      <c r="K74" s="5">
        <v>4</v>
      </c>
      <c r="L74" s="5">
        <v>1</v>
      </c>
      <c r="M74" s="5">
        <v>2</v>
      </c>
      <c r="N74" s="5"/>
      <c r="O74" s="5" t="s">
        <v>23</v>
      </c>
    </row>
    <row r="75" spans="1:15" s="18" customFormat="1" ht="22.15" customHeight="1">
      <c r="A75" s="45"/>
      <c r="B75" s="45"/>
      <c r="C75" s="8"/>
      <c r="D75" s="11" t="s">
        <v>134</v>
      </c>
      <c r="E75" s="7" t="s">
        <v>135</v>
      </c>
      <c r="F75" s="5">
        <v>2</v>
      </c>
      <c r="G75" s="5">
        <v>32</v>
      </c>
      <c r="H75" s="5">
        <v>32</v>
      </c>
      <c r="I75" s="5"/>
      <c r="J75" s="5"/>
      <c r="K75" s="5">
        <v>4</v>
      </c>
      <c r="L75" s="5">
        <v>1</v>
      </c>
      <c r="M75" s="5">
        <v>2</v>
      </c>
      <c r="N75" s="5"/>
      <c r="O75" s="5" t="s">
        <v>23</v>
      </c>
    </row>
    <row r="76" spans="1:15" s="18" customFormat="1" ht="22.15" customHeight="1">
      <c r="A76" s="45"/>
      <c r="B76" s="45"/>
      <c r="C76" s="8"/>
      <c r="D76" s="11" t="s">
        <v>136</v>
      </c>
      <c r="E76" s="7" t="s">
        <v>137</v>
      </c>
      <c r="F76" s="5">
        <v>2</v>
      </c>
      <c r="G76" s="5">
        <v>32</v>
      </c>
      <c r="H76" s="5">
        <v>32</v>
      </c>
      <c r="I76" s="5"/>
      <c r="J76" s="5"/>
      <c r="K76" s="5">
        <v>4</v>
      </c>
      <c r="L76" s="5">
        <v>1</v>
      </c>
      <c r="M76" s="5">
        <v>2</v>
      </c>
      <c r="N76" s="5"/>
      <c r="O76" s="5" t="s">
        <v>23</v>
      </c>
    </row>
    <row r="77" spans="1:15" s="18" customFormat="1" ht="22.15" customHeight="1">
      <c r="A77" s="45"/>
      <c r="B77" s="45"/>
      <c r="C77" s="8"/>
      <c r="D77" s="11" t="s">
        <v>138</v>
      </c>
      <c r="E77" s="7" t="s">
        <v>139</v>
      </c>
      <c r="F77" s="5">
        <v>2</v>
      </c>
      <c r="G77" s="5">
        <v>32</v>
      </c>
      <c r="H77" s="5">
        <v>32</v>
      </c>
      <c r="I77" s="5"/>
      <c r="J77" s="5"/>
      <c r="K77" s="5">
        <v>4</v>
      </c>
      <c r="L77" s="5">
        <v>1</v>
      </c>
      <c r="M77" s="5">
        <v>2</v>
      </c>
      <c r="N77" s="5"/>
      <c r="O77" s="5" t="s">
        <v>23</v>
      </c>
    </row>
    <row r="78" spans="1:15" s="18" customFormat="1" ht="22.15" customHeight="1">
      <c r="A78" s="45"/>
      <c r="B78" s="45"/>
      <c r="C78" s="38" t="s">
        <v>140</v>
      </c>
      <c r="D78" s="39"/>
      <c r="E78" s="40"/>
      <c r="F78" s="5">
        <v>2</v>
      </c>
      <c r="G78" s="5"/>
      <c r="H78" s="5"/>
      <c r="I78" s="5"/>
      <c r="J78" s="5"/>
      <c r="K78" s="5"/>
      <c r="L78" s="5"/>
      <c r="M78" s="5"/>
      <c r="N78" s="5"/>
      <c r="O78" s="5"/>
    </row>
    <row r="79" spans="1:15" s="18" customFormat="1" ht="22.15" customHeight="1">
      <c r="A79" s="45"/>
      <c r="B79" s="46"/>
      <c r="C79" s="38" t="s">
        <v>141</v>
      </c>
      <c r="D79" s="39"/>
      <c r="E79" s="40"/>
      <c r="F79" s="5">
        <f>F69+F78</f>
        <v>6</v>
      </c>
      <c r="G79" s="5"/>
      <c r="H79" s="5"/>
      <c r="I79" s="5"/>
      <c r="J79" s="5"/>
      <c r="K79" s="5"/>
      <c r="L79" s="5"/>
      <c r="M79" s="5"/>
      <c r="N79" s="5"/>
      <c r="O79" s="5"/>
    </row>
    <row r="80" spans="1:15" s="18" customFormat="1" ht="22.15" customHeight="1">
      <c r="A80" s="45"/>
      <c r="B80" s="44" t="s">
        <v>142</v>
      </c>
      <c r="C80" s="44" t="s">
        <v>17</v>
      </c>
      <c r="D80" s="13" t="s">
        <v>143</v>
      </c>
      <c r="E80" s="7" t="s">
        <v>144</v>
      </c>
      <c r="F80" s="5">
        <v>1</v>
      </c>
      <c r="G80" s="5">
        <v>16</v>
      </c>
      <c r="H80" s="5">
        <v>16</v>
      </c>
      <c r="I80" s="5"/>
      <c r="J80" s="5"/>
      <c r="K80" s="5">
        <v>6</v>
      </c>
      <c r="L80" s="5">
        <v>1</v>
      </c>
      <c r="M80" s="5">
        <v>2</v>
      </c>
      <c r="N80" s="5"/>
      <c r="O80" s="5" t="s">
        <v>23</v>
      </c>
    </row>
    <row r="81" spans="1:15" s="18" customFormat="1" ht="22.15" customHeight="1">
      <c r="A81" s="45"/>
      <c r="B81" s="45"/>
      <c r="C81" s="45"/>
      <c r="D81" s="13"/>
      <c r="E81" s="7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s="18" customFormat="1" ht="22.15" customHeight="1">
      <c r="A82" s="45"/>
      <c r="B82" s="45"/>
      <c r="C82" s="45"/>
      <c r="D82" s="11" t="s">
        <v>145</v>
      </c>
      <c r="E82" s="7" t="s">
        <v>146</v>
      </c>
      <c r="F82" s="5">
        <v>0.5</v>
      </c>
      <c r="G82" s="5">
        <v>8</v>
      </c>
      <c r="H82" s="5">
        <v>8</v>
      </c>
      <c r="I82" s="5"/>
      <c r="J82" s="5"/>
      <c r="K82" s="5">
        <v>42</v>
      </c>
      <c r="L82" s="5">
        <v>2</v>
      </c>
      <c r="M82" s="5">
        <v>4</v>
      </c>
      <c r="N82" s="5"/>
      <c r="O82" s="5" t="s">
        <v>23</v>
      </c>
    </row>
    <row r="83" spans="1:15" s="18" customFormat="1" ht="22.15" customHeight="1">
      <c r="A83" s="45"/>
      <c r="B83" s="45"/>
      <c r="C83" s="45"/>
      <c r="D83" s="11" t="s">
        <v>147</v>
      </c>
      <c r="E83" s="7" t="s">
        <v>148</v>
      </c>
      <c r="F83" s="5">
        <v>0.5</v>
      </c>
      <c r="G83" s="5">
        <v>8</v>
      </c>
      <c r="H83" s="5">
        <v>8</v>
      </c>
      <c r="I83" s="5"/>
      <c r="J83" s="5"/>
      <c r="K83" s="5">
        <v>62</v>
      </c>
      <c r="L83" s="5">
        <v>2</v>
      </c>
      <c r="M83" s="5">
        <v>4</v>
      </c>
      <c r="N83" s="5"/>
      <c r="O83" s="5" t="s">
        <v>23</v>
      </c>
    </row>
    <row r="84" spans="1:15" s="18" customFormat="1" ht="22.15" customHeight="1">
      <c r="A84" s="45"/>
      <c r="B84" s="45"/>
      <c r="C84" s="45"/>
      <c r="D84" s="5" t="s">
        <v>149</v>
      </c>
      <c r="E84" s="7" t="s">
        <v>150</v>
      </c>
      <c r="F84" s="5">
        <v>2</v>
      </c>
      <c r="G84" s="5">
        <v>32</v>
      </c>
      <c r="H84" s="5"/>
      <c r="I84" s="5">
        <v>32</v>
      </c>
      <c r="J84" s="5"/>
      <c r="K84" s="5">
        <v>42</v>
      </c>
      <c r="L84" s="5">
        <v>2</v>
      </c>
      <c r="M84" s="5">
        <v>4</v>
      </c>
      <c r="N84" s="5"/>
      <c r="O84" s="5" t="s">
        <v>23</v>
      </c>
    </row>
    <row r="85" spans="1:15" s="18" customFormat="1" ht="22.15" customHeight="1">
      <c r="A85" s="45"/>
      <c r="B85" s="45"/>
      <c r="C85" s="46"/>
      <c r="D85" s="13" t="s">
        <v>151</v>
      </c>
      <c r="E85" s="3" t="s">
        <v>152</v>
      </c>
      <c r="F85" s="4">
        <v>6</v>
      </c>
      <c r="G85" s="4"/>
      <c r="H85" s="4"/>
      <c r="I85" s="4"/>
      <c r="J85" s="4"/>
      <c r="K85" s="4"/>
      <c r="L85" s="4">
        <v>3</v>
      </c>
      <c r="M85" s="4">
        <v>6</v>
      </c>
      <c r="N85" s="4"/>
      <c r="O85" s="5" t="s">
        <v>23</v>
      </c>
    </row>
    <row r="86" spans="1:15" s="18" customFormat="1" ht="22.15" customHeight="1">
      <c r="A86" s="45"/>
      <c r="B86" s="45"/>
      <c r="C86" s="38" t="s">
        <v>153</v>
      </c>
      <c r="D86" s="39"/>
      <c r="E86" s="40"/>
      <c r="F86" s="5">
        <f>SUM(F80:F85)</f>
        <v>10</v>
      </c>
      <c r="G86" s="5"/>
      <c r="H86" s="5"/>
      <c r="I86" s="5"/>
      <c r="J86" s="5"/>
      <c r="K86" s="5"/>
      <c r="L86" s="5"/>
      <c r="M86" s="5"/>
      <c r="N86" s="5"/>
      <c r="O86" s="5"/>
    </row>
    <row r="87" spans="1:15" s="18" customFormat="1" ht="22.15" customHeight="1">
      <c r="A87" s="45"/>
      <c r="B87" s="45"/>
      <c r="C87" s="38" t="s">
        <v>154</v>
      </c>
      <c r="D87" s="39"/>
      <c r="E87" s="40"/>
      <c r="F87" s="5">
        <v>0</v>
      </c>
      <c r="G87" s="5"/>
      <c r="H87" s="5"/>
      <c r="I87" s="5"/>
      <c r="J87" s="5"/>
      <c r="K87" s="5"/>
      <c r="L87" s="5"/>
      <c r="M87" s="5"/>
      <c r="N87" s="5"/>
      <c r="O87" s="5"/>
    </row>
    <row r="88" spans="1:15" s="18" customFormat="1" ht="22.15" customHeight="1">
      <c r="A88" s="45"/>
      <c r="B88" s="46"/>
      <c r="C88" s="38" t="s">
        <v>155</v>
      </c>
      <c r="D88" s="39"/>
      <c r="E88" s="40"/>
      <c r="F88" s="5">
        <f>F86+F87</f>
        <v>10</v>
      </c>
      <c r="G88" s="5"/>
      <c r="H88" s="5"/>
      <c r="I88" s="5"/>
      <c r="J88" s="5"/>
      <c r="K88" s="5"/>
      <c r="L88" s="5"/>
      <c r="M88" s="5"/>
      <c r="N88" s="5"/>
      <c r="O88" s="5"/>
    </row>
    <row r="89" spans="1:15" s="18" customFormat="1" ht="22.15" customHeight="1">
      <c r="A89" s="45"/>
      <c r="B89" s="38" t="s">
        <v>156</v>
      </c>
      <c r="C89" s="39"/>
      <c r="D89" s="39"/>
      <c r="E89" s="40"/>
      <c r="F89" s="5">
        <f>F11+F17+F34+F54+F59+F69+F86</f>
        <v>71</v>
      </c>
      <c r="G89" s="5"/>
      <c r="H89" s="5"/>
      <c r="I89" s="5"/>
      <c r="J89" s="5"/>
      <c r="K89" s="5"/>
      <c r="L89" s="5"/>
      <c r="M89" s="5"/>
      <c r="N89" s="5"/>
      <c r="O89" s="5"/>
    </row>
    <row r="90" spans="1:15" s="18" customFormat="1" ht="22.15" customHeight="1">
      <c r="A90" s="45"/>
      <c r="B90" s="38" t="s">
        <v>157</v>
      </c>
      <c r="C90" s="39"/>
      <c r="D90" s="39"/>
      <c r="E90" s="40"/>
      <c r="F90" s="5">
        <f>F15+F24+F45+F55+F63+F78+F87</f>
        <v>8</v>
      </c>
      <c r="G90" s="5"/>
      <c r="H90" s="5"/>
      <c r="I90" s="5"/>
      <c r="J90" s="5"/>
      <c r="K90" s="5"/>
      <c r="L90" s="5"/>
      <c r="M90" s="5"/>
      <c r="N90" s="5"/>
      <c r="O90" s="5"/>
    </row>
    <row r="91" spans="1:15" s="18" customFormat="1" ht="22.15" customHeight="1">
      <c r="A91" s="46"/>
      <c r="B91" s="38" t="s">
        <v>158</v>
      </c>
      <c r="C91" s="39"/>
      <c r="D91" s="39"/>
      <c r="E91" s="40"/>
      <c r="F91" s="5">
        <f>F89+F90</f>
        <v>79</v>
      </c>
      <c r="G91" s="5"/>
      <c r="H91" s="5"/>
      <c r="I91" s="5"/>
      <c r="J91" s="5"/>
      <c r="K91" s="5"/>
      <c r="L91" s="5"/>
      <c r="M91" s="5"/>
      <c r="N91" s="5"/>
      <c r="O91" s="5"/>
    </row>
    <row r="92" spans="1:15" s="18" customFormat="1" ht="22.15" customHeight="1">
      <c r="A92" s="44" t="s">
        <v>159</v>
      </c>
      <c r="B92" s="44" t="s">
        <v>160</v>
      </c>
      <c r="C92" s="47" t="s">
        <v>17</v>
      </c>
      <c r="D92" s="11" t="s">
        <v>161</v>
      </c>
      <c r="E92" s="7" t="s">
        <v>162</v>
      </c>
      <c r="F92" s="5">
        <v>3</v>
      </c>
      <c r="G92" s="5">
        <v>48</v>
      </c>
      <c r="H92" s="5">
        <v>48</v>
      </c>
      <c r="I92" s="5"/>
      <c r="J92" s="5"/>
      <c r="K92" s="5">
        <v>3</v>
      </c>
      <c r="L92" s="5">
        <v>1</v>
      </c>
      <c r="M92" s="5">
        <v>3</v>
      </c>
      <c r="N92" s="4" t="s">
        <v>56</v>
      </c>
      <c r="O92" s="5" t="s">
        <v>20</v>
      </c>
    </row>
    <row r="93" spans="1:15" s="18" customFormat="1" ht="22.15" customHeight="1">
      <c r="A93" s="45"/>
      <c r="B93" s="45"/>
      <c r="C93" s="48"/>
      <c r="D93" s="13" t="s">
        <v>163</v>
      </c>
      <c r="E93" s="3" t="s">
        <v>164</v>
      </c>
      <c r="F93" s="4">
        <v>3</v>
      </c>
      <c r="G93" s="4">
        <v>48</v>
      </c>
      <c r="H93" s="4">
        <v>48</v>
      </c>
      <c r="I93" s="4"/>
      <c r="J93" s="4"/>
      <c r="K93" s="4">
        <v>3</v>
      </c>
      <c r="L93" s="4">
        <v>1</v>
      </c>
      <c r="M93" s="4">
        <v>3</v>
      </c>
      <c r="N93" s="5"/>
      <c r="O93" s="4" t="s">
        <v>20</v>
      </c>
    </row>
    <row r="94" spans="1:15" s="18" customFormat="1" ht="22.15" customHeight="1">
      <c r="A94" s="45"/>
      <c r="B94" s="45"/>
      <c r="C94" s="48"/>
      <c r="D94" s="13" t="s">
        <v>165</v>
      </c>
      <c r="E94" s="7" t="s">
        <v>166</v>
      </c>
      <c r="F94" s="5">
        <v>3</v>
      </c>
      <c r="G94" s="5">
        <v>48</v>
      </c>
      <c r="H94" s="5">
        <v>48</v>
      </c>
      <c r="I94" s="5"/>
      <c r="J94" s="5"/>
      <c r="K94" s="5">
        <v>3</v>
      </c>
      <c r="L94" s="4">
        <v>1</v>
      </c>
      <c r="M94" s="4">
        <v>3</v>
      </c>
      <c r="N94" s="4" t="s">
        <v>56</v>
      </c>
      <c r="O94" s="4" t="s">
        <v>20</v>
      </c>
    </row>
    <row r="95" spans="1:15" s="18" customFormat="1" ht="22.15" customHeight="1">
      <c r="A95" s="45"/>
      <c r="B95" s="45"/>
      <c r="C95" s="48"/>
      <c r="D95" s="13" t="s">
        <v>167</v>
      </c>
      <c r="E95" s="3" t="s">
        <v>168</v>
      </c>
      <c r="F95" s="4">
        <v>3</v>
      </c>
      <c r="G95" s="4">
        <v>48</v>
      </c>
      <c r="H95" s="4">
        <v>48</v>
      </c>
      <c r="I95" s="4"/>
      <c r="J95" s="4"/>
      <c r="K95" s="4">
        <v>4</v>
      </c>
      <c r="L95" s="4">
        <v>1</v>
      </c>
      <c r="M95" s="4">
        <v>3</v>
      </c>
      <c r="N95" s="4"/>
      <c r="O95" s="4" t="s">
        <v>20</v>
      </c>
    </row>
    <row r="96" spans="1:15" s="18" customFormat="1" ht="22.15" customHeight="1">
      <c r="A96" s="45"/>
      <c r="B96" s="45"/>
      <c r="C96" s="48"/>
      <c r="D96" s="11" t="s">
        <v>169</v>
      </c>
      <c r="E96" s="7" t="s">
        <v>170</v>
      </c>
      <c r="F96" s="5">
        <v>3</v>
      </c>
      <c r="G96" s="5">
        <v>48</v>
      </c>
      <c r="H96" s="5">
        <v>48</v>
      </c>
      <c r="I96" s="5"/>
      <c r="J96" s="5"/>
      <c r="K96" s="5">
        <v>2</v>
      </c>
      <c r="L96" s="5">
        <v>1</v>
      </c>
      <c r="M96" s="5">
        <v>3</v>
      </c>
      <c r="N96" s="5"/>
      <c r="O96" s="5" t="s">
        <v>20</v>
      </c>
    </row>
    <row r="97" spans="1:28" s="18" customFormat="1" ht="22.15" customHeight="1">
      <c r="A97" s="45"/>
      <c r="B97" s="45"/>
      <c r="C97" s="48"/>
      <c r="D97" s="11" t="s">
        <v>171</v>
      </c>
      <c r="E97" s="7" t="s">
        <v>172</v>
      </c>
      <c r="F97" s="5">
        <v>4</v>
      </c>
      <c r="G97" s="5">
        <v>64</v>
      </c>
      <c r="H97" s="5">
        <v>64</v>
      </c>
      <c r="I97" s="5"/>
      <c r="J97" s="5"/>
      <c r="K97" s="4">
        <v>3</v>
      </c>
      <c r="L97" s="5">
        <v>1</v>
      </c>
      <c r="M97" s="5">
        <v>4</v>
      </c>
      <c r="N97" s="5"/>
      <c r="O97" s="5" t="s">
        <v>20</v>
      </c>
    </row>
    <row r="98" spans="1:28" s="18" customFormat="1" ht="22.15" customHeight="1">
      <c r="A98" s="45"/>
      <c r="B98" s="45"/>
      <c r="C98" s="48"/>
      <c r="D98" s="34" t="s">
        <v>320</v>
      </c>
      <c r="E98" s="7" t="s">
        <v>173</v>
      </c>
      <c r="F98" s="5">
        <v>3</v>
      </c>
      <c r="G98" s="5">
        <v>48</v>
      </c>
      <c r="H98" s="5">
        <v>48</v>
      </c>
      <c r="I98" s="5"/>
      <c r="J98" s="5"/>
      <c r="K98" s="5">
        <v>4</v>
      </c>
      <c r="L98" s="5">
        <v>1</v>
      </c>
      <c r="M98" s="5">
        <v>3</v>
      </c>
      <c r="N98" s="5"/>
      <c r="O98" s="5" t="s">
        <v>20</v>
      </c>
    </row>
    <row r="99" spans="1:28" s="18" customFormat="1" ht="22.15" customHeight="1">
      <c r="A99" s="45"/>
      <c r="B99" s="45"/>
      <c r="C99" s="48"/>
      <c r="D99" s="11"/>
      <c r="E99" s="7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28" s="18" customFormat="1" ht="22.15" customHeight="1">
      <c r="A100" s="45"/>
      <c r="B100" s="45"/>
      <c r="C100" s="48"/>
      <c r="D100" s="11" t="s">
        <v>310</v>
      </c>
      <c r="E100" s="23" t="s">
        <v>174</v>
      </c>
      <c r="F100" s="17">
        <v>0.5</v>
      </c>
      <c r="G100" s="17">
        <v>8</v>
      </c>
      <c r="H100" s="17">
        <v>8</v>
      </c>
      <c r="I100" s="17"/>
      <c r="J100" s="17"/>
      <c r="K100" s="17">
        <v>22</v>
      </c>
      <c r="L100" s="17">
        <v>2</v>
      </c>
      <c r="M100" s="17">
        <v>4</v>
      </c>
      <c r="N100" s="17"/>
      <c r="O100" s="24" t="s">
        <v>23</v>
      </c>
    </row>
    <row r="101" spans="1:28" s="18" customFormat="1" ht="22.15" customHeight="1">
      <c r="A101" s="45"/>
      <c r="B101" s="45"/>
      <c r="C101" s="48"/>
      <c r="D101" s="25" t="s">
        <v>175</v>
      </c>
      <c r="E101" s="23" t="s">
        <v>176</v>
      </c>
      <c r="F101" s="17">
        <v>0.25</v>
      </c>
      <c r="G101" s="17">
        <v>4</v>
      </c>
      <c r="H101" s="17">
        <v>4</v>
      </c>
      <c r="I101" s="17"/>
      <c r="J101" s="17"/>
      <c r="K101" s="17">
        <v>22</v>
      </c>
      <c r="L101" s="17">
        <v>2</v>
      </c>
      <c r="M101" s="17">
        <v>4</v>
      </c>
      <c r="N101" s="17"/>
      <c r="O101" s="24" t="s">
        <v>23</v>
      </c>
    </row>
    <row r="102" spans="1:28" s="18" customFormat="1" ht="22.15" customHeight="1">
      <c r="A102" s="45"/>
      <c r="B102" s="45"/>
      <c r="C102" s="48"/>
      <c r="D102" s="25" t="s">
        <v>177</v>
      </c>
      <c r="E102" s="23" t="s">
        <v>178</v>
      </c>
      <c r="F102" s="17">
        <v>0.25</v>
      </c>
      <c r="G102" s="17">
        <v>4</v>
      </c>
      <c r="H102" s="17">
        <v>4</v>
      </c>
      <c r="I102" s="17"/>
      <c r="J102" s="17"/>
      <c r="K102" s="17">
        <v>22</v>
      </c>
      <c r="L102" s="17">
        <v>2</v>
      </c>
      <c r="M102" s="17">
        <v>4</v>
      </c>
      <c r="N102" s="17"/>
      <c r="O102" s="5" t="s">
        <v>23</v>
      </c>
    </row>
    <row r="103" spans="1:28" s="18" customFormat="1" ht="22.15" customHeight="1">
      <c r="A103" s="45"/>
      <c r="B103" s="46"/>
      <c r="C103" s="38" t="s">
        <v>179</v>
      </c>
      <c r="D103" s="39"/>
      <c r="E103" s="40"/>
      <c r="F103" s="5">
        <f>SUM(F92:F102)</f>
        <v>23</v>
      </c>
      <c r="G103" s="5"/>
      <c r="H103" s="5"/>
      <c r="I103" s="5"/>
      <c r="J103" s="5"/>
      <c r="K103" s="5"/>
      <c r="L103" s="5"/>
      <c r="M103" s="5"/>
      <c r="N103" s="5"/>
      <c r="O103" s="5"/>
    </row>
    <row r="104" spans="1:28" s="18" customFormat="1" ht="22.15" customHeight="1">
      <c r="A104" s="45"/>
      <c r="B104" s="44" t="s">
        <v>180</v>
      </c>
      <c r="C104" s="47" t="s">
        <v>35</v>
      </c>
      <c r="D104" s="11" t="s">
        <v>181</v>
      </c>
      <c r="E104" s="7" t="s">
        <v>311</v>
      </c>
      <c r="F104" s="5">
        <v>2</v>
      </c>
      <c r="G104" s="5">
        <v>32</v>
      </c>
      <c r="H104" s="5">
        <v>32</v>
      </c>
      <c r="I104" s="5"/>
      <c r="J104" s="5"/>
      <c r="K104" s="5">
        <v>4</v>
      </c>
      <c r="L104" s="5">
        <v>1</v>
      </c>
      <c r="M104" s="5">
        <v>2</v>
      </c>
      <c r="N104" s="5"/>
      <c r="O104" s="5" t="s">
        <v>23</v>
      </c>
    </row>
    <row r="105" spans="1:28" s="18" customFormat="1" ht="22.15" customHeight="1">
      <c r="A105" s="45"/>
      <c r="B105" s="45"/>
      <c r="C105" s="48"/>
      <c r="D105" s="11" t="s">
        <v>182</v>
      </c>
      <c r="E105" s="7" t="s">
        <v>312</v>
      </c>
      <c r="F105" s="5">
        <v>2</v>
      </c>
      <c r="G105" s="5">
        <v>32</v>
      </c>
      <c r="H105" s="5">
        <v>32</v>
      </c>
      <c r="I105" s="5"/>
      <c r="J105" s="5"/>
      <c r="K105" s="5">
        <v>3</v>
      </c>
      <c r="L105" s="5">
        <v>1</v>
      </c>
      <c r="M105" s="5">
        <v>2</v>
      </c>
      <c r="N105" s="5"/>
      <c r="O105" s="5" t="s">
        <v>23</v>
      </c>
      <c r="AB105" s="14"/>
    </row>
    <row r="106" spans="1:28" s="18" customFormat="1" ht="22.15" customHeight="1">
      <c r="A106" s="45"/>
      <c r="B106" s="45"/>
      <c r="C106" s="48"/>
      <c r="D106" s="5">
        <v>15992</v>
      </c>
      <c r="E106" s="7" t="s">
        <v>183</v>
      </c>
      <c r="F106" s="5">
        <v>2</v>
      </c>
      <c r="G106" s="5">
        <v>32</v>
      </c>
      <c r="H106" s="5">
        <v>32</v>
      </c>
      <c r="I106" s="5"/>
      <c r="J106" s="5"/>
      <c r="K106" s="5">
        <v>4</v>
      </c>
      <c r="L106" s="5">
        <v>1</v>
      </c>
      <c r="M106" s="5">
        <v>2</v>
      </c>
      <c r="N106" s="7"/>
      <c r="O106" s="5" t="s">
        <v>23</v>
      </c>
    </row>
    <row r="107" spans="1:28" s="18" customFormat="1" ht="22.15" customHeight="1">
      <c r="A107" s="45"/>
      <c r="B107" s="45"/>
      <c r="C107" s="48"/>
      <c r="D107" s="11" t="s">
        <v>184</v>
      </c>
      <c r="E107" s="7" t="s">
        <v>185</v>
      </c>
      <c r="F107" s="5">
        <v>2</v>
      </c>
      <c r="G107" s="5">
        <v>32</v>
      </c>
      <c r="H107" s="5">
        <v>32</v>
      </c>
      <c r="I107" s="5"/>
      <c r="J107" s="5"/>
      <c r="K107" s="5">
        <v>3</v>
      </c>
      <c r="L107" s="5">
        <v>1</v>
      </c>
      <c r="M107" s="5">
        <v>2</v>
      </c>
      <c r="N107" s="5"/>
      <c r="O107" s="5" t="s">
        <v>23</v>
      </c>
    </row>
    <row r="108" spans="1:28" s="18" customFormat="1" ht="22.15" customHeight="1">
      <c r="A108" s="45"/>
      <c r="B108" s="45"/>
      <c r="C108" s="48"/>
      <c r="D108" s="11" t="s">
        <v>186</v>
      </c>
      <c r="E108" s="7" t="s">
        <v>187</v>
      </c>
      <c r="F108" s="5">
        <v>2</v>
      </c>
      <c r="G108" s="5">
        <v>32</v>
      </c>
      <c r="H108" s="5">
        <v>32</v>
      </c>
      <c r="I108" s="5"/>
      <c r="J108" s="5"/>
      <c r="K108" s="5">
        <v>4</v>
      </c>
      <c r="L108" s="5">
        <v>1</v>
      </c>
      <c r="M108" s="5">
        <v>2</v>
      </c>
      <c r="N108" s="5"/>
      <c r="O108" s="5" t="s">
        <v>23</v>
      </c>
    </row>
    <row r="109" spans="1:28" s="18" customFormat="1" ht="22.15" customHeight="1">
      <c r="A109" s="45"/>
      <c r="B109" s="45"/>
      <c r="C109" s="48"/>
      <c r="D109" s="14" t="s">
        <v>188</v>
      </c>
      <c r="E109" s="7" t="s">
        <v>189</v>
      </c>
      <c r="F109" s="5">
        <v>2</v>
      </c>
      <c r="G109" s="5">
        <v>32</v>
      </c>
      <c r="H109" s="5">
        <v>32</v>
      </c>
      <c r="I109" s="5"/>
      <c r="J109" s="5"/>
      <c r="K109" s="5">
        <v>4</v>
      </c>
      <c r="L109" s="5">
        <v>1</v>
      </c>
      <c r="M109" s="5">
        <v>2</v>
      </c>
      <c r="N109" s="5"/>
      <c r="O109" s="5" t="s">
        <v>23</v>
      </c>
      <c r="R109" s="15"/>
    </row>
    <row r="110" spans="1:28" s="18" customFormat="1" ht="22.15" customHeight="1">
      <c r="A110" s="45"/>
      <c r="B110" s="45"/>
      <c r="C110" s="48"/>
      <c r="D110" s="11" t="s">
        <v>190</v>
      </c>
      <c r="E110" s="7" t="s">
        <v>191</v>
      </c>
      <c r="F110" s="5">
        <v>2</v>
      </c>
      <c r="G110" s="5">
        <v>32</v>
      </c>
      <c r="H110" s="5">
        <v>32</v>
      </c>
      <c r="I110" s="5"/>
      <c r="J110" s="5"/>
      <c r="K110" s="5">
        <v>5</v>
      </c>
      <c r="L110" s="5">
        <v>1</v>
      </c>
      <c r="M110" s="5">
        <v>2</v>
      </c>
      <c r="N110" s="5"/>
      <c r="O110" s="5" t="s">
        <v>23</v>
      </c>
    </row>
    <row r="111" spans="1:28" s="18" customFormat="1" ht="22.15" customHeight="1">
      <c r="A111" s="45"/>
      <c r="B111" s="45"/>
      <c r="C111" s="48"/>
      <c r="D111" s="11" t="s">
        <v>192</v>
      </c>
      <c r="E111" s="7" t="s">
        <v>193</v>
      </c>
      <c r="F111" s="5">
        <v>2</v>
      </c>
      <c r="G111" s="5">
        <v>32</v>
      </c>
      <c r="H111" s="5">
        <v>32</v>
      </c>
      <c r="I111" s="5"/>
      <c r="J111" s="5"/>
      <c r="K111" s="5">
        <v>5</v>
      </c>
      <c r="L111" s="5">
        <v>1</v>
      </c>
      <c r="M111" s="5">
        <v>2</v>
      </c>
      <c r="N111" s="5"/>
      <c r="O111" s="5" t="s">
        <v>23</v>
      </c>
    </row>
    <row r="112" spans="1:28" s="18" customFormat="1" ht="22.15" customHeight="1">
      <c r="A112" s="45"/>
      <c r="B112" s="45"/>
      <c r="C112" s="48"/>
      <c r="D112" s="11">
        <v>35232</v>
      </c>
      <c r="E112" s="7" t="s">
        <v>194</v>
      </c>
      <c r="F112" s="5">
        <v>2</v>
      </c>
      <c r="G112" s="5">
        <v>32</v>
      </c>
      <c r="H112" s="5">
        <v>32</v>
      </c>
      <c r="I112" s="5"/>
      <c r="J112" s="5"/>
      <c r="K112" s="5">
        <v>3</v>
      </c>
      <c r="L112" s="5">
        <v>1</v>
      </c>
      <c r="M112" s="5">
        <v>2</v>
      </c>
      <c r="N112" s="5"/>
      <c r="O112" s="5" t="s">
        <v>23</v>
      </c>
    </row>
    <row r="113" spans="1:15" s="18" customFormat="1" ht="22.15" customHeight="1">
      <c r="A113" s="45"/>
      <c r="B113" s="45"/>
      <c r="C113" s="48"/>
      <c r="D113" s="11">
        <v>35242</v>
      </c>
      <c r="E113" s="7" t="s">
        <v>195</v>
      </c>
      <c r="F113" s="5">
        <v>2</v>
      </c>
      <c r="G113" s="5">
        <v>32</v>
      </c>
      <c r="H113" s="5">
        <v>32</v>
      </c>
      <c r="I113" s="5"/>
      <c r="J113" s="5"/>
      <c r="K113" s="5">
        <v>4</v>
      </c>
      <c r="L113" s="5">
        <v>1</v>
      </c>
      <c r="M113" s="5">
        <v>2</v>
      </c>
      <c r="N113" s="5"/>
      <c r="O113" s="5" t="s">
        <v>23</v>
      </c>
    </row>
    <row r="114" spans="1:15" s="18" customFormat="1" ht="22.15" customHeight="1">
      <c r="A114" s="45"/>
      <c r="B114" s="45"/>
      <c r="C114" s="48"/>
      <c r="D114" s="11" t="s">
        <v>196</v>
      </c>
      <c r="E114" s="7" t="s">
        <v>197</v>
      </c>
      <c r="F114" s="5">
        <v>2</v>
      </c>
      <c r="G114" s="5">
        <v>32</v>
      </c>
      <c r="H114" s="5">
        <v>32</v>
      </c>
      <c r="I114" s="5"/>
      <c r="J114" s="5"/>
      <c r="K114" s="5">
        <v>5</v>
      </c>
      <c r="L114" s="5">
        <v>1</v>
      </c>
      <c r="M114" s="5">
        <v>2</v>
      </c>
      <c r="N114" s="5"/>
      <c r="O114" s="5" t="s">
        <v>23</v>
      </c>
    </row>
    <row r="115" spans="1:15" s="18" customFormat="1" ht="22.15" customHeight="1">
      <c r="A115" s="45"/>
      <c r="B115" s="46"/>
      <c r="C115" s="41" t="s">
        <v>198</v>
      </c>
      <c r="D115" s="39"/>
      <c r="E115" s="40"/>
      <c r="F115" s="5">
        <v>5</v>
      </c>
      <c r="G115" s="5"/>
      <c r="H115" s="5"/>
      <c r="I115" s="5"/>
      <c r="J115" s="5"/>
      <c r="K115" s="5"/>
      <c r="L115" s="5"/>
      <c r="M115" s="5"/>
      <c r="N115" s="5"/>
      <c r="O115" s="5"/>
    </row>
    <row r="116" spans="1:15" s="18" customFormat="1" ht="22.15" customHeight="1">
      <c r="A116" s="46"/>
      <c r="B116" s="41" t="s">
        <v>199</v>
      </c>
      <c r="C116" s="42"/>
      <c r="D116" s="42"/>
      <c r="E116" s="43"/>
      <c r="F116" s="5">
        <f>F103+F115</f>
        <v>28</v>
      </c>
      <c r="G116" s="5"/>
      <c r="H116" s="5"/>
      <c r="I116" s="5"/>
      <c r="J116" s="5"/>
      <c r="K116" s="5"/>
      <c r="L116" s="5"/>
      <c r="M116" s="5"/>
      <c r="N116" s="5"/>
      <c r="O116" s="5"/>
    </row>
    <row r="117" spans="1:15" s="18" customFormat="1" ht="22.15" customHeight="1">
      <c r="A117" s="44" t="s">
        <v>200</v>
      </c>
      <c r="B117" s="44" t="s">
        <v>201</v>
      </c>
      <c r="C117" s="47" t="s">
        <v>17</v>
      </c>
      <c r="D117" s="13" t="s">
        <v>202</v>
      </c>
      <c r="E117" s="3" t="s">
        <v>203</v>
      </c>
      <c r="F117" s="10">
        <v>3</v>
      </c>
      <c r="G117" s="4">
        <v>48</v>
      </c>
      <c r="H117" s="4">
        <v>48</v>
      </c>
      <c r="I117" s="4"/>
      <c r="J117" s="4"/>
      <c r="K117" s="4">
        <v>5</v>
      </c>
      <c r="L117" s="4">
        <v>1</v>
      </c>
      <c r="M117" s="4">
        <v>3</v>
      </c>
      <c r="N117" s="4" t="s">
        <v>56</v>
      </c>
      <c r="O117" s="4" t="s">
        <v>20</v>
      </c>
    </row>
    <row r="118" spans="1:15" s="18" customFormat="1" ht="22.15" customHeight="1">
      <c r="A118" s="45"/>
      <c r="B118" s="45"/>
      <c r="C118" s="48"/>
      <c r="D118" s="26" t="s">
        <v>204</v>
      </c>
      <c r="E118" s="27" t="s">
        <v>205</v>
      </c>
      <c r="F118" s="4">
        <v>3</v>
      </c>
      <c r="G118" s="4">
        <v>48</v>
      </c>
      <c r="H118" s="4">
        <v>48</v>
      </c>
      <c r="I118" s="4"/>
      <c r="J118" s="4"/>
      <c r="K118" s="4">
        <v>5</v>
      </c>
      <c r="L118" s="4">
        <v>1</v>
      </c>
      <c r="M118" s="4">
        <v>3</v>
      </c>
      <c r="N118" s="4" t="s">
        <v>56</v>
      </c>
      <c r="O118" s="4" t="s">
        <v>20</v>
      </c>
    </row>
    <row r="119" spans="1:15" s="18" customFormat="1" ht="22.15" customHeight="1">
      <c r="A119" s="45"/>
      <c r="B119" s="45"/>
      <c r="C119" s="48"/>
      <c r="D119" s="13" t="s">
        <v>206</v>
      </c>
      <c r="E119" s="3" t="s">
        <v>207</v>
      </c>
      <c r="F119" s="4">
        <v>3</v>
      </c>
      <c r="G119" s="4">
        <v>48</v>
      </c>
      <c r="H119" s="4">
        <v>48</v>
      </c>
      <c r="I119" s="4"/>
      <c r="J119" s="4"/>
      <c r="K119" s="4">
        <v>5</v>
      </c>
      <c r="L119" s="4">
        <v>1</v>
      </c>
      <c r="M119" s="4">
        <v>3</v>
      </c>
      <c r="N119" s="4" t="s">
        <v>56</v>
      </c>
      <c r="O119" s="4" t="s">
        <v>20</v>
      </c>
    </row>
    <row r="120" spans="1:15" s="18" customFormat="1" ht="22.15" customHeight="1">
      <c r="A120" s="45"/>
      <c r="B120" s="45"/>
      <c r="C120" s="48"/>
      <c r="D120" s="13" t="s">
        <v>208</v>
      </c>
      <c r="E120" s="3" t="s">
        <v>209</v>
      </c>
      <c r="F120" s="4">
        <v>2</v>
      </c>
      <c r="G120" s="4">
        <v>32</v>
      </c>
      <c r="H120" s="4">
        <v>32</v>
      </c>
      <c r="I120" s="4"/>
      <c r="J120" s="4"/>
      <c r="K120" s="4">
        <v>5</v>
      </c>
      <c r="L120" s="4">
        <v>1</v>
      </c>
      <c r="M120" s="4">
        <v>2</v>
      </c>
      <c r="N120" s="4" t="s">
        <v>56</v>
      </c>
      <c r="O120" s="4" t="s">
        <v>20</v>
      </c>
    </row>
    <row r="121" spans="1:15" s="18" customFormat="1" ht="22.15" customHeight="1">
      <c r="A121" s="45"/>
      <c r="B121" s="45"/>
      <c r="C121" s="48"/>
      <c r="D121" s="13" t="s">
        <v>210</v>
      </c>
      <c r="E121" s="3" t="s">
        <v>211</v>
      </c>
      <c r="F121" s="10">
        <v>3</v>
      </c>
      <c r="G121" s="4">
        <v>48</v>
      </c>
      <c r="H121" s="4">
        <v>48</v>
      </c>
      <c r="I121" s="4"/>
      <c r="J121" s="4"/>
      <c r="K121" s="4">
        <v>6</v>
      </c>
      <c r="L121" s="4">
        <v>1</v>
      </c>
      <c r="M121" s="4">
        <v>3</v>
      </c>
      <c r="N121" s="4" t="s">
        <v>56</v>
      </c>
      <c r="O121" s="4" t="s">
        <v>20</v>
      </c>
    </row>
    <row r="122" spans="1:15" s="18" customFormat="1" ht="22.15" customHeight="1">
      <c r="A122" s="45"/>
      <c r="B122" s="45"/>
      <c r="C122" s="48"/>
      <c r="D122" s="13" t="s">
        <v>212</v>
      </c>
      <c r="E122" s="3" t="s">
        <v>213</v>
      </c>
      <c r="F122" s="4">
        <v>3</v>
      </c>
      <c r="G122" s="4">
        <v>48</v>
      </c>
      <c r="H122" s="4">
        <v>48</v>
      </c>
      <c r="I122" s="4"/>
      <c r="J122" s="4"/>
      <c r="K122" s="4">
        <v>6</v>
      </c>
      <c r="L122" s="5">
        <v>1</v>
      </c>
      <c r="M122" s="5">
        <v>3</v>
      </c>
      <c r="N122" s="4" t="s">
        <v>56</v>
      </c>
      <c r="O122" s="5" t="s">
        <v>23</v>
      </c>
    </row>
    <row r="123" spans="1:15" s="18" customFormat="1" ht="22.15" customHeight="1">
      <c r="A123" s="45"/>
      <c r="B123" s="45"/>
      <c r="C123" s="48"/>
      <c r="D123" s="11" t="s">
        <v>214</v>
      </c>
      <c r="E123" s="7" t="s">
        <v>215</v>
      </c>
      <c r="F123" s="5">
        <v>3</v>
      </c>
      <c r="G123" s="4">
        <v>48</v>
      </c>
      <c r="H123" s="4"/>
      <c r="I123" s="4">
        <v>48</v>
      </c>
      <c r="J123" s="7"/>
      <c r="K123" s="4">
        <v>6</v>
      </c>
      <c r="L123" s="4">
        <v>1</v>
      </c>
      <c r="M123" s="4">
        <v>3</v>
      </c>
      <c r="N123" s="4"/>
      <c r="O123" s="4" t="s">
        <v>23</v>
      </c>
    </row>
    <row r="124" spans="1:15" s="18" customFormat="1" ht="22.15" customHeight="1">
      <c r="A124" s="45"/>
      <c r="B124" s="45"/>
      <c r="C124" s="48"/>
      <c r="D124" s="11"/>
      <c r="E124" s="7"/>
      <c r="F124" s="5"/>
      <c r="G124" s="4"/>
      <c r="H124" s="4"/>
      <c r="I124" s="4"/>
      <c r="J124" s="7"/>
      <c r="K124" s="4"/>
      <c r="L124" s="4"/>
      <c r="M124" s="4"/>
      <c r="N124" s="4"/>
      <c r="O124" s="4"/>
    </row>
    <row r="125" spans="1:15" s="18" customFormat="1" ht="22.15" customHeight="1">
      <c r="A125" s="45"/>
      <c r="B125" s="45"/>
      <c r="C125" s="48"/>
      <c r="D125" s="25" t="s">
        <v>216</v>
      </c>
      <c r="E125" s="28" t="s">
        <v>217</v>
      </c>
      <c r="F125" s="17">
        <v>0.25</v>
      </c>
      <c r="G125" s="17">
        <v>4</v>
      </c>
      <c r="H125" s="17">
        <v>4</v>
      </c>
      <c r="I125" s="17"/>
      <c r="J125" s="17"/>
      <c r="K125" s="17">
        <v>42</v>
      </c>
      <c r="L125" s="17">
        <v>2</v>
      </c>
      <c r="M125" s="17">
        <v>4</v>
      </c>
      <c r="N125" s="7"/>
      <c r="O125" s="4" t="s">
        <v>23</v>
      </c>
    </row>
    <row r="126" spans="1:15" s="18" customFormat="1" ht="22.15" customHeight="1">
      <c r="A126" s="45"/>
      <c r="B126" s="45"/>
      <c r="C126" s="48"/>
      <c r="D126" s="11" t="s">
        <v>313</v>
      </c>
      <c r="E126" s="28" t="s">
        <v>218</v>
      </c>
      <c r="F126" s="17">
        <v>1.5</v>
      </c>
      <c r="G126" s="17">
        <v>24</v>
      </c>
      <c r="H126" s="17"/>
      <c r="I126" s="17"/>
      <c r="J126" s="17">
        <v>24</v>
      </c>
      <c r="K126" s="17">
        <v>62</v>
      </c>
      <c r="L126" s="17">
        <v>2</v>
      </c>
      <c r="M126" s="17">
        <v>4</v>
      </c>
      <c r="N126" s="7"/>
      <c r="O126" s="4" t="s">
        <v>23</v>
      </c>
    </row>
    <row r="127" spans="1:15" s="18" customFormat="1" ht="22.15" customHeight="1">
      <c r="A127" s="45"/>
      <c r="B127" s="45"/>
      <c r="C127" s="48"/>
      <c r="D127" s="29" t="s">
        <v>314</v>
      </c>
      <c r="E127" s="28" t="s">
        <v>219</v>
      </c>
      <c r="F127" s="17">
        <v>0.25</v>
      </c>
      <c r="G127" s="17">
        <v>4</v>
      </c>
      <c r="H127" s="17">
        <v>4</v>
      </c>
      <c r="I127" s="17"/>
      <c r="J127" s="17"/>
      <c r="K127" s="17">
        <v>62</v>
      </c>
      <c r="L127" s="17">
        <v>2</v>
      </c>
      <c r="M127" s="17">
        <v>4</v>
      </c>
      <c r="N127" s="17"/>
      <c r="O127" s="4" t="s">
        <v>23</v>
      </c>
    </row>
    <row r="128" spans="1:15" s="18" customFormat="1" ht="22.15" customHeight="1">
      <c r="A128" s="45"/>
      <c r="B128" s="45"/>
      <c r="C128" s="48"/>
      <c r="D128" s="13" t="s">
        <v>220</v>
      </c>
      <c r="E128" s="3" t="s">
        <v>221</v>
      </c>
      <c r="F128" s="4">
        <v>1</v>
      </c>
      <c r="G128" s="4"/>
      <c r="H128" s="4"/>
      <c r="I128" s="4"/>
      <c r="J128" s="4"/>
      <c r="K128" s="4">
        <v>6</v>
      </c>
      <c r="L128" s="4">
        <v>3</v>
      </c>
      <c r="M128" s="4">
        <v>1</v>
      </c>
      <c r="N128" s="4"/>
      <c r="O128" s="4" t="s">
        <v>23</v>
      </c>
    </row>
    <row r="129" spans="1:20" s="18" customFormat="1" ht="22.15" customHeight="1">
      <c r="A129" s="45"/>
      <c r="B129" s="45"/>
      <c r="C129" s="48"/>
      <c r="D129" s="13" t="s">
        <v>222</v>
      </c>
      <c r="E129" s="3" t="s">
        <v>223</v>
      </c>
      <c r="F129" s="4">
        <v>4</v>
      </c>
      <c r="G129" s="4"/>
      <c r="H129" s="4"/>
      <c r="I129" s="4"/>
      <c r="J129" s="4"/>
      <c r="K129" s="4">
        <v>8</v>
      </c>
      <c r="L129" s="4">
        <v>3</v>
      </c>
      <c r="M129" s="4"/>
      <c r="N129" s="4"/>
      <c r="O129" s="4" t="s">
        <v>23</v>
      </c>
      <c r="R129" s="30"/>
    </row>
    <row r="130" spans="1:20" s="18" customFormat="1" ht="22.15" customHeight="1">
      <c r="A130" s="45"/>
      <c r="B130" s="45"/>
      <c r="C130" s="49"/>
      <c r="D130" s="13" t="s">
        <v>224</v>
      </c>
      <c r="E130" s="3" t="s">
        <v>225</v>
      </c>
      <c r="F130" s="4">
        <v>6</v>
      </c>
      <c r="G130" s="4"/>
      <c r="H130" s="4"/>
      <c r="I130" s="4"/>
      <c r="J130" s="4"/>
      <c r="K130" s="4">
        <v>7</v>
      </c>
      <c r="L130" s="4">
        <v>3</v>
      </c>
      <c r="M130" s="4">
        <v>1</v>
      </c>
      <c r="N130" s="4"/>
      <c r="O130" s="4" t="s">
        <v>23</v>
      </c>
      <c r="R130" s="30"/>
    </row>
    <row r="131" spans="1:20" s="18" customFormat="1" ht="22.15" customHeight="1">
      <c r="A131" s="45"/>
      <c r="B131" s="46"/>
      <c r="C131" s="41" t="s">
        <v>226</v>
      </c>
      <c r="D131" s="42"/>
      <c r="E131" s="43"/>
      <c r="F131" s="4">
        <f>SUM(F117:F130)</f>
        <v>33</v>
      </c>
      <c r="G131" s="5"/>
      <c r="H131" s="5"/>
      <c r="I131" s="5"/>
      <c r="J131" s="5"/>
      <c r="K131" s="5"/>
      <c r="L131" s="5"/>
      <c r="M131" s="5"/>
      <c r="N131" s="5"/>
      <c r="O131" s="5"/>
    </row>
    <row r="132" spans="1:20" s="18" customFormat="1" ht="22.15" customHeight="1">
      <c r="A132" s="45"/>
      <c r="B132" s="45" t="s">
        <v>315</v>
      </c>
      <c r="C132" s="45" t="s">
        <v>316</v>
      </c>
      <c r="D132" s="13" t="s">
        <v>227</v>
      </c>
      <c r="E132" s="27" t="s">
        <v>228</v>
      </c>
      <c r="F132" s="5">
        <v>3</v>
      </c>
      <c r="G132" s="5">
        <v>48</v>
      </c>
      <c r="H132" s="5">
        <v>48</v>
      </c>
      <c r="I132" s="5"/>
      <c r="J132" s="5"/>
      <c r="K132" s="5">
        <v>6</v>
      </c>
      <c r="L132" s="4">
        <v>1</v>
      </c>
      <c r="M132" s="4">
        <v>3</v>
      </c>
      <c r="N132" s="4"/>
      <c r="O132" s="5" t="s">
        <v>23</v>
      </c>
    </row>
    <row r="133" spans="1:20" s="18" customFormat="1" ht="22.15" customHeight="1">
      <c r="A133" s="45"/>
      <c r="B133" s="45"/>
      <c r="C133" s="45"/>
      <c r="D133" s="26" t="s">
        <v>229</v>
      </c>
      <c r="E133" s="27" t="s">
        <v>230</v>
      </c>
      <c r="F133" s="10">
        <v>2</v>
      </c>
      <c r="G133" s="4">
        <v>32</v>
      </c>
      <c r="H133" s="4">
        <v>32</v>
      </c>
      <c r="I133" s="4"/>
      <c r="J133" s="4"/>
      <c r="K133" s="4">
        <v>5</v>
      </c>
      <c r="L133" s="5">
        <v>1</v>
      </c>
      <c r="M133" s="5">
        <v>2</v>
      </c>
      <c r="N133" s="5"/>
      <c r="O133" s="5" t="s">
        <v>23</v>
      </c>
    </row>
    <row r="134" spans="1:20" s="18" customFormat="1" ht="22.15" customHeight="1">
      <c r="A134" s="45"/>
      <c r="B134" s="45"/>
      <c r="C134" s="45"/>
      <c r="D134" s="26" t="s">
        <v>231</v>
      </c>
      <c r="E134" s="27" t="s">
        <v>232</v>
      </c>
      <c r="F134" s="10">
        <v>2</v>
      </c>
      <c r="G134" s="4">
        <v>32</v>
      </c>
      <c r="H134" s="4">
        <v>32</v>
      </c>
      <c r="I134" s="4"/>
      <c r="J134" s="4"/>
      <c r="K134" s="4">
        <v>5</v>
      </c>
      <c r="L134" s="5">
        <v>1</v>
      </c>
      <c r="M134" s="5">
        <v>2</v>
      </c>
      <c r="N134" s="5"/>
      <c r="O134" s="5" t="s">
        <v>23</v>
      </c>
    </row>
    <row r="135" spans="1:20" s="18" customFormat="1" ht="22.15" customHeight="1">
      <c r="A135" s="45"/>
      <c r="B135" s="45"/>
      <c r="C135" s="45"/>
      <c r="D135" s="13" t="s">
        <v>233</v>
      </c>
      <c r="E135" s="3" t="s">
        <v>234</v>
      </c>
      <c r="F135" s="4">
        <v>2</v>
      </c>
      <c r="G135" s="4">
        <v>32</v>
      </c>
      <c r="H135" s="4">
        <v>32</v>
      </c>
      <c r="I135" s="4"/>
      <c r="J135" s="4"/>
      <c r="K135" s="4">
        <v>5</v>
      </c>
      <c r="L135" s="5">
        <v>1</v>
      </c>
      <c r="M135" s="5">
        <v>2</v>
      </c>
      <c r="N135" s="5"/>
      <c r="O135" s="5" t="s">
        <v>23</v>
      </c>
    </row>
    <row r="136" spans="1:20" s="18" customFormat="1" ht="22.15" customHeight="1">
      <c r="A136" s="45"/>
      <c r="B136" s="45"/>
      <c r="C136" s="45"/>
      <c r="D136" s="13" t="s">
        <v>235</v>
      </c>
      <c r="E136" s="3" t="s">
        <v>236</v>
      </c>
      <c r="F136" s="4">
        <v>2</v>
      </c>
      <c r="G136" s="4">
        <v>32</v>
      </c>
      <c r="H136" s="4">
        <v>32</v>
      </c>
      <c r="I136" s="4"/>
      <c r="J136" s="4"/>
      <c r="K136" s="4">
        <v>6</v>
      </c>
      <c r="L136" s="5">
        <v>1</v>
      </c>
      <c r="M136" s="5">
        <v>2</v>
      </c>
      <c r="N136" s="5"/>
      <c r="O136" s="5" t="s">
        <v>23</v>
      </c>
    </row>
    <row r="137" spans="1:20" s="18" customFormat="1" ht="22.15" customHeight="1">
      <c r="A137" s="45"/>
      <c r="B137" s="45"/>
      <c r="C137" s="45"/>
      <c r="D137" s="26" t="s">
        <v>237</v>
      </c>
      <c r="E137" s="27" t="s">
        <v>238</v>
      </c>
      <c r="F137" s="10">
        <v>2</v>
      </c>
      <c r="G137" s="4">
        <v>32</v>
      </c>
      <c r="H137" s="4">
        <v>32</v>
      </c>
      <c r="I137" s="4"/>
      <c r="J137" s="4"/>
      <c r="K137" s="4">
        <v>6</v>
      </c>
      <c r="L137" s="5">
        <v>1</v>
      </c>
      <c r="M137" s="5">
        <v>2</v>
      </c>
      <c r="N137" s="5"/>
      <c r="O137" s="5" t="s">
        <v>23</v>
      </c>
      <c r="Q137" s="31"/>
      <c r="S137" s="20"/>
      <c r="T137" s="20"/>
    </row>
    <row r="138" spans="1:20" s="18" customFormat="1" ht="22.15" customHeight="1">
      <c r="A138" s="45"/>
      <c r="B138" s="45"/>
      <c r="C138" s="45"/>
      <c r="D138" s="13" t="s">
        <v>239</v>
      </c>
      <c r="E138" s="27" t="s">
        <v>240</v>
      </c>
      <c r="F138" s="10">
        <v>2</v>
      </c>
      <c r="G138" s="4">
        <v>32</v>
      </c>
      <c r="H138" s="4">
        <v>32</v>
      </c>
      <c r="I138" s="4"/>
      <c r="J138" s="4"/>
      <c r="K138" s="4">
        <v>6</v>
      </c>
      <c r="L138" s="5">
        <v>1</v>
      </c>
      <c r="M138" s="5">
        <v>2</v>
      </c>
      <c r="N138" s="5"/>
      <c r="O138" s="5" t="s">
        <v>23</v>
      </c>
      <c r="Q138" s="31"/>
      <c r="S138" s="20"/>
      <c r="T138" s="20"/>
    </row>
    <row r="139" spans="1:20" s="18" customFormat="1" ht="22.15" customHeight="1">
      <c r="A139" s="45"/>
      <c r="B139" s="45"/>
      <c r="C139" s="45"/>
      <c r="D139" s="13">
        <v>31012</v>
      </c>
      <c r="E139" s="3" t="s">
        <v>241</v>
      </c>
      <c r="F139" s="4">
        <v>2</v>
      </c>
      <c r="G139" s="4">
        <v>32</v>
      </c>
      <c r="H139" s="4">
        <v>32</v>
      </c>
      <c r="I139" s="4"/>
      <c r="J139" s="4"/>
      <c r="K139" s="4">
        <v>6</v>
      </c>
      <c r="L139" s="5">
        <v>1</v>
      </c>
      <c r="M139" s="5">
        <v>2</v>
      </c>
      <c r="N139" s="5"/>
      <c r="O139" s="5" t="s">
        <v>23</v>
      </c>
      <c r="Q139" s="31"/>
      <c r="S139" s="20"/>
      <c r="T139" s="20"/>
    </row>
    <row r="140" spans="1:20" s="18" customFormat="1" ht="22.15" customHeight="1">
      <c r="A140" s="45"/>
      <c r="B140" s="45"/>
      <c r="C140" s="45"/>
      <c r="D140" s="13" t="s">
        <v>242</v>
      </c>
      <c r="E140" s="3" t="s">
        <v>243</v>
      </c>
      <c r="F140" s="4">
        <v>2</v>
      </c>
      <c r="G140" s="4">
        <v>32</v>
      </c>
      <c r="H140" s="4">
        <v>32</v>
      </c>
      <c r="I140" s="5"/>
      <c r="J140" s="5"/>
      <c r="K140" s="5">
        <v>7</v>
      </c>
      <c r="L140" s="5">
        <v>1</v>
      </c>
      <c r="M140" s="5">
        <v>2</v>
      </c>
      <c r="N140" s="5"/>
      <c r="O140" s="5" t="s">
        <v>23</v>
      </c>
      <c r="Q140" s="31"/>
      <c r="S140" s="20"/>
      <c r="T140" s="20"/>
    </row>
    <row r="141" spans="1:20" s="18" customFormat="1" ht="22.15" customHeight="1">
      <c r="A141" s="45"/>
      <c r="B141" s="45"/>
      <c r="C141" s="45"/>
      <c r="D141" s="13" t="s">
        <v>244</v>
      </c>
      <c r="E141" s="3" t="s">
        <v>245</v>
      </c>
      <c r="F141" s="4">
        <v>2</v>
      </c>
      <c r="G141" s="4">
        <v>32</v>
      </c>
      <c r="H141" s="4">
        <v>32</v>
      </c>
      <c r="I141" s="5"/>
      <c r="J141" s="5"/>
      <c r="K141" s="5">
        <v>7</v>
      </c>
      <c r="L141" s="5">
        <v>1</v>
      </c>
      <c r="M141" s="5">
        <v>2</v>
      </c>
      <c r="N141" s="5"/>
      <c r="O141" s="5" t="s">
        <v>23</v>
      </c>
      <c r="Q141" s="31"/>
      <c r="S141" s="20"/>
      <c r="T141" s="20"/>
    </row>
    <row r="142" spans="1:20" s="18" customFormat="1" ht="22.15" customHeight="1">
      <c r="A142" s="45"/>
      <c r="B142" s="45"/>
      <c r="C142" s="45"/>
      <c r="D142" s="13" t="s">
        <v>246</v>
      </c>
      <c r="E142" s="3" t="s">
        <v>247</v>
      </c>
      <c r="F142" s="4">
        <v>2</v>
      </c>
      <c r="G142" s="4">
        <v>32</v>
      </c>
      <c r="H142" s="4">
        <v>32</v>
      </c>
      <c r="I142" s="5"/>
      <c r="J142" s="5"/>
      <c r="K142" s="5">
        <v>6</v>
      </c>
      <c r="L142" s="5">
        <v>1</v>
      </c>
      <c r="M142" s="5">
        <v>2</v>
      </c>
      <c r="N142" s="5"/>
      <c r="O142" s="5" t="s">
        <v>23</v>
      </c>
      <c r="Q142" s="31"/>
      <c r="S142" s="20"/>
      <c r="T142" s="20"/>
    </row>
    <row r="143" spans="1:20" s="18" customFormat="1" ht="22.15" customHeight="1">
      <c r="A143" s="45"/>
      <c r="B143" s="45"/>
      <c r="C143" s="45"/>
      <c r="D143" s="13" t="s">
        <v>248</v>
      </c>
      <c r="E143" s="16" t="s">
        <v>249</v>
      </c>
      <c r="F143" s="4">
        <v>2</v>
      </c>
      <c r="G143" s="4">
        <v>32</v>
      </c>
      <c r="H143" s="4">
        <v>32</v>
      </c>
      <c r="I143" s="5"/>
      <c r="J143" s="5"/>
      <c r="K143" s="5">
        <v>6</v>
      </c>
      <c r="L143" s="5">
        <v>1</v>
      </c>
      <c r="M143" s="5">
        <v>2</v>
      </c>
      <c r="N143" s="5"/>
      <c r="O143" s="5" t="s">
        <v>23</v>
      </c>
    </row>
    <row r="144" spans="1:20" s="18" customFormat="1" ht="22.15" customHeight="1">
      <c r="A144" s="45"/>
      <c r="B144" s="45"/>
      <c r="C144" s="45"/>
      <c r="D144" s="13" t="s">
        <v>250</v>
      </c>
      <c r="E144" s="7" t="s">
        <v>251</v>
      </c>
      <c r="F144" s="5">
        <v>2</v>
      </c>
      <c r="G144" s="5">
        <v>32</v>
      </c>
      <c r="H144" s="5">
        <v>32</v>
      </c>
      <c r="I144" s="5"/>
      <c r="J144" s="5"/>
      <c r="K144" s="5">
        <v>5</v>
      </c>
      <c r="L144" s="5">
        <v>1</v>
      </c>
      <c r="M144" s="5">
        <v>2</v>
      </c>
      <c r="N144" s="5"/>
      <c r="O144" s="5" t="s">
        <v>23</v>
      </c>
    </row>
    <row r="145" spans="1:20" s="18" customFormat="1" ht="22.15" customHeight="1">
      <c r="A145" s="45"/>
      <c r="B145" s="45"/>
      <c r="C145" s="45"/>
      <c r="D145" s="13" t="s">
        <v>252</v>
      </c>
      <c r="E145" s="3" t="s">
        <v>253</v>
      </c>
      <c r="F145" s="4">
        <v>2</v>
      </c>
      <c r="G145" s="4">
        <v>32</v>
      </c>
      <c r="H145" s="4">
        <v>32</v>
      </c>
      <c r="I145" s="5"/>
      <c r="J145" s="5"/>
      <c r="K145" s="5">
        <v>6</v>
      </c>
      <c r="L145" s="5">
        <v>1</v>
      </c>
      <c r="M145" s="5">
        <v>2</v>
      </c>
      <c r="N145" s="5"/>
      <c r="O145" s="5" t="s">
        <v>23</v>
      </c>
      <c r="S145" s="20"/>
      <c r="T145" s="20"/>
    </row>
    <row r="146" spans="1:20" s="18" customFormat="1" ht="22.15" customHeight="1">
      <c r="A146" s="45"/>
      <c r="B146" s="45"/>
      <c r="C146" s="45"/>
      <c r="D146" s="13" t="s">
        <v>254</v>
      </c>
      <c r="E146" s="3" t="s">
        <v>255</v>
      </c>
      <c r="F146" s="4">
        <v>2</v>
      </c>
      <c r="G146" s="4">
        <v>32</v>
      </c>
      <c r="H146" s="4">
        <v>32</v>
      </c>
      <c r="I146" s="5"/>
      <c r="J146" s="5"/>
      <c r="K146" s="5">
        <v>6</v>
      </c>
      <c r="L146" s="5">
        <v>1</v>
      </c>
      <c r="M146" s="5">
        <v>2</v>
      </c>
      <c r="N146" s="5"/>
      <c r="O146" s="5" t="s">
        <v>23</v>
      </c>
      <c r="S146" s="20"/>
      <c r="T146" s="20"/>
    </row>
    <row r="147" spans="1:20" s="18" customFormat="1" ht="22.15" customHeight="1">
      <c r="A147" s="45"/>
      <c r="B147" s="45"/>
      <c r="C147" s="45"/>
      <c r="D147" s="13" t="s">
        <v>256</v>
      </c>
      <c r="E147" s="3" t="s">
        <v>257</v>
      </c>
      <c r="F147" s="4">
        <v>2</v>
      </c>
      <c r="G147" s="4">
        <v>32</v>
      </c>
      <c r="H147" s="4">
        <v>32</v>
      </c>
      <c r="I147" s="5"/>
      <c r="J147" s="5"/>
      <c r="K147" s="5">
        <v>5</v>
      </c>
      <c r="L147" s="5">
        <v>1</v>
      </c>
      <c r="M147" s="5">
        <v>2</v>
      </c>
      <c r="N147" s="5"/>
      <c r="O147" s="5" t="s">
        <v>23</v>
      </c>
      <c r="Q147" s="31"/>
      <c r="S147" s="20"/>
      <c r="T147" s="20"/>
    </row>
    <row r="148" spans="1:20" s="18" customFormat="1" ht="22.15" customHeight="1">
      <c r="A148" s="45"/>
      <c r="B148" s="45"/>
      <c r="C148" s="45"/>
      <c r="D148" s="13" t="s">
        <v>258</v>
      </c>
      <c r="E148" s="3" t="s">
        <v>259</v>
      </c>
      <c r="F148" s="4">
        <v>2</v>
      </c>
      <c r="G148" s="4">
        <v>32</v>
      </c>
      <c r="H148" s="4">
        <v>32</v>
      </c>
      <c r="I148" s="5"/>
      <c r="J148" s="5"/>
      <c r="K148" s="5">
        <v>7</v>
      </c>
      <c r="L148" s="5">
        <v>1</v>
      </c>
      <c r="M148" s="5">
        <v>2</v>
      </c>
      <c r="N148" s="5"/>
      <c r="O148" s="5" t="s">
        <v>23</v>
      </c>
      <c r="Q148" s="31"/>
    </row>
    <row r="149" spans="1:20" s="18" customFormat="1" ht="22.15" customHeight="1">
      <c r="A149" s="45"/>
      <c r="B149" s="45"/>
      <c r="C149" s="45"/>
      <c r="D149" s="13" t="s">
        <v>260</v>
      </c>
      <c r="E149" s="3" t="s">
        <v>261</v>
      </c>
      <c r="F149" s="4">
        <v>2</v>
      </c>
      <c r="G149" s="4">
        <v>32</v>
      </c>
      <c r="H149" s="4">
        <v>32</v>
      </c>
      <c r="I149" s="5"/>
      <c r="J149" s="5"/>
      <c r="K149" s="5">
        <v>7</v>
      </c>
      <c r="L149" s="5">
        <v>1</v>
      </c>
      <c r="M149" s="5">
        <v>2</v>
      </c>
      <c r="N149" s="5"/>
      <c r="O149" s="5" t="s">
        <v>23</v>
      </c>
      <c r="Q149" s="31"/>
    </row>
    <row r="150" spans="1:20" s="18" customFormat="1" ht="22.15" customHeight="1">
      <c r="A150" s="45"/>
      <c r="B150" s="45"/>
      <c r="C150" s="45"/>
      <c r="D150" s="13" t="s">
        <v>262</v>
      </c>
      <c r="E150" s="7" t="s">
        <v>263</v>
      </c>
      <c r="F150" s="5">
        <v>2</v>
      </c>
      <c r="G150" s="5">
        <v>32</v>
      </c>
      <c r="H150" s="5">
        <v>32</v>
      </c>
      <c r="I150" s="5"/>
      <c r="J150" s="5"/>
      <c r="K150" s="5">
        <v>7</v>
      </c>
      <c r="L150" s="5">
        <v>1</v>
      </c>
      <c r="M150" s="5">
        <v>2</v>
      </c>
      <c r="N150" s="5"/>
      <c r="O150" s="5" t="s">
        <v>23</v>
      </c>
      <c r="Q150" s="31"/>
    </row>
    <row r="151" spans="1:20" s="18" customFormat="1" ht="22.15" customHeight="1">
      <c r="A151" s="45"/>
      <c r="B151" s="45"/>
      <c r="C151" s="45"/>
      <c r="D151" s="13" t="s">
        <v>264</v>
      </c>
      <c r="E151" s="3" t="s">
        <v>265</v>
      </c>
      <c r="F151" s="4">
        <v>2</v>
      </c>
      <c r="G151" s="4">
        <v>32</v>
      </c>
      <c r="H151" s="4">
        <v>32</v>
      </c>
      <c r="I151" s="5"/>
      <c r="J151" s="5"/>
      <c r="K151" s="5">
        <v>7</v>
      </c>
      <c r="L151" s="5">
        <v>1</v>
      </c>
      <c r="M151" s="5">
        <v>2</v>
      </c>
      <c r="N151" s="5"/>
      <c r="O151" s="5" t="s">
        <v>23</v>
      </c>
    </row>
    <row r="152" spans="1:20" s="18" customFormat="1" ht="22.15" customHeight="1">
      <c r="A152" s="45"/>
      <c r="B152" s="45"/>
      <c r="C152" s="45"/>
      <c r="D152" s="13" t="s">
        <v>266</v>
      </c>
      <c r="E152" s="3" t="s">
        <v>267</v>
      </c>
      <c r="F152" s="4">
        <v>2</v>
      </c>
      <c r="G152" s="4">
        <v>32</v>
      </c>
      <c r="H152" s="4">
        <v>32</v>
      </c>
      <c r="I152" s="5"/>
      <c r="J152" s="5"/>
      <c r="K152" s="5">
        <v>7</v>
      </c>
      <c r="L152" s="5">
        <v>1</v>
      </c>
      <c r="M152" s="5">
        <v>2</v>
      </c>
      <c r="N152" s="5"/>
      <c r="O152" s="5" t="s">
        <v>23</v>
      </c>
    </row>
    <row r="153" spans="1:20" s="18" customFormat="1" ht="22.15" customHeight="1">
      <c r="A153" s="45"/>
      <c r="B153" s="45"/>
      <c r="C153" s="45"/>
      <c r="D153" s="13" t="s">
        <v>268</v>
      </c>
      <c r="E153" s="3" t="s">
        <v>269</v>
      </c>
      <c r="F153" s="4">
        <v>2</v>
      </c>
      <c r="G153" s="4">
        <v>32</v>
      </c>
      <c r="H153" s="4">
        <v>32</v>
      </c>
      <c r="I153" s="5"/>
      <c r="J153" s="5"/>
      <c r="K153" s="5">
        <v>7</v>
      </c>
      <c r="L153" s="5">
        <v>1</v>
      </c>
      <c r="M153" s="5">
        <v>2</v>
      </c>
      <c r="N153" s="5"/>
      <c r="O153" s="5" t="s">
        <v>23</v>
      </c>
    </row>
    <row r="154" spans="1:20" s="18" customFormat="1" ht="22.15" customHeight="1">
      <c r="A154" s="45"/>
      <c r="B154" s="45"/>
      <c r="C154" s="45"/>
      <c r="D154" s="13" t="s">
        <v>270</v>
      </c>
      <c r="E154" s="3" t="s">
        <v>271</v>
      </c>
      <c r="F154" s="5">
        <v>2</v>
      </c>
      <c r="G154" s="5">
        <v>32</v>
      </c>
      <c r="H154" s="5">
        <v>32</v>
      </c>
      <c r="I154" s="5"/>
      <c r="J154" s="5"/>
      <c r="K154" s="5">
        <v>7</v>
      </c>
      <c r="L154" s="5">
        <v>1</v>
      </c>
      <c r="M154" s="5">
        <v>2</v>
      </c>
      <c r="N154" s="5"/>
      <c r="O154" s="5" t="s">
        <v>23</v>
      </c>
    </row>
    <row r="155" spans="1:20" s="18" customFormat="1" ht="22.15" customHeight="1">
      <c r="A155" s="45"/>
      <c r="B155" s="45"/>
      <c r="C155" s="45"/>
      <c r="D155" s="11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Q155" s="31"/>
    </row>
    <row r="156" spans="1:20" s="18" customFormat="1" ht="22.15" customHeight="1">
      <c r="A156" s="45"/>
      <c r="B156" s="46"/>
      <c r="C156" s="38" t="s">
        <v>272</v>
      </c>
      <c r="D156" s="39"/>
      <c r="E156" s="40"/>
      <c r="F156" s="5">
        <v>12</v>
      </c>
      <c r="G156" s="5"/>
      <c r="H156" s="5"/>
      <c r="I156" s="5"/>
      <c r="J156" s="5"/>
      <c r="K156" s="5"/>
      <c r="L156" s="5"/>
      <c r="M156" s="5"/>
      <c r="N156" s="5"/>
      <c r="O156" s="5"/>
      <c r="Q156" s="31"/>
      <c r="S156" s="20"/>
      <c r="T156" s="20"/>
    </row>
    <row r="157" spans="1:20" s="18" customFormat="1" ht="22.15" customHeight="1">
      <c r="A157" s="45"/>
      <c r="B157" s="44" t="s">
        <v>273</v>
      </c>
      <c r="C157" s="44" t="s">
        <v>317</v>
      </c>
      <c r="D157" s="13" t="s">
        <v>274</v>
      </c>
      <c r="E157" s="7" t="s">
        <v>275</v>
      </c>
      <c r="F157" s="5">
        <v>3</v>
      </c>
      <c r="G157" s="5">
        <v>48</v>
      </c>
      <c r="H157" s="5">
        <v>39</v>
      </c>
      <c r="I157" s="5">
        <v>9</v>
      </c>
      <c r="J157" s="5"/>
      <c r="K157" s="5">
        <v>5</v>
      </c>
      <c r="L157" s="5">
        <v>1</v>
      </c>
      <c r="M157" s="5">
        <v>3</v>
      </c>
      <c r="N157" s="19"/>
      <c r="O157" s="5" t="s">
        <v>23</v>
      </c>
      <c r="Q157" s="31"/>
      <c r="S157" s="20"/>
      <c r="T157" s="20"/>
    </row>
    <row r="158" spans="1:20" s="18" customFormat="1" ht="22.15" customHeight="1">
      <c r="A158" s="45"/>
      <c r="B158" s="45"/>
      <c r="C158" s="45"/>
      <c r="D158" s="13" t="s">
        <v>276</v>
      </c>
      <c r="E158" s="7" t="s">
        <v>277</v>
      </c>
      <c r="F158" s="5">
        <v>3</v>
      </c>
      <c r="G158" s="5">
        <v>48</v>
      </c>
      <c r="H158" s="5">
        <v>39</v>
      </c>
      <c r="I158" s="5">
        <v>9</v>
      </c>
      <c r="J158" s="5"/>
      <c r="K158" s="5">
        <v>5</v>
      </c>
      <c r="L158" s="5">
        <v>1</v>
      </c>
      <c r="M158" s="5">
        <v>2</v>
      </c>
      <c r="N158" s="9"/>
      <c r="O158" s="5" t="s">
        <v>23</v>
      </c>
      <c r="Q158" s="31"/>
      <c r="S158" s="20"/>
      <c r="T158" s="20"/>
    </row>
    <row r="159" spans="1:20" s="18" customFormat="1" ht="22.15" customHeight="1">
      <c r="A159" s="45"/>
      <c r="B159" s="45"/>
      <c r="C159" s="45"/>
      <c r="D159" s="13" t="s">
        <v>278</v>
      </c>
      <c r="E159" s="3" t="s">
        <v>279</v>
      </c>
      <c r="F159" s="4">
        <v>2</v>
      </c>
      <c r="G159" s="4">
        <v>32</v>
      </c>
      <c r="H159" s="4">
        <v>26</v>
      </c>
      <c r="I159" s="4">
        <v>6</v>
      </c>
      <c r="J159" s="5"/>
      <c r="K159" s="5">
        <v>6</v>
      </c>
      <c r="L159" s="5">
        <v>1</v>
      </c>
      <c r="M159" s="5">
        <v>2</v>
      </c>
      <c r="N159" s="9"/>
      <c r="O159" s="5" t="s">
        <v>23</v>
      </c>
    </row>
    <row r="160" spans="1:20" s="18" customFormat="1" ht="22.15" customHeight="1">
      <c r="A160" s="45"/>
      <c r="B160" s="45"/>
      <c r="C160" s="45"/>
      <c r="D160" s="13" t="s">
        <v>280</v>
      </c>
      <c r="E160" s="3" t="s">
        <v>281</v>
      </c>
      <c r="F160" s="4">
        <v>2</v>
      </c>
      <c r="G160" s="4">
        <v>32</v>
      </c>
      <c r="H160" s="4">
        <v>26</v>
      </c>
      <c r="I160" s="4">
        <v>6</v>
      </c>
      <c r="J160" s="4"/>
      <c r="K160" s="4">
        <v>6</v>
      </c>
      <c r="L160" s="5">
        <v>1</v>
      </c>
      <c r="M160" s="5">
        <v>2</v>
      </c>
      <c r="N160" s="9"/>
      <c r="O160" s="5" t="s">
        <v>23</v>
      </c>
      <c r="Q160" s="31"/>
      <c r="S160" s="20"/>
      <c r="T160" s="20"/>
    </row>
    <row r="161" spans="1:20" s="18" customFormat="1" ht="22.15" customHeight="1">
      <c r="A161" s="45"/>
      <c r="B161" s="45"/>
      <c r="C161" s="45"/>
      <c r="D161" s="13" t="s">
        <v>282</v>
      </c>
      <c r="E161" s="3" t="s">
        <v>283</v>
      </c>
      <c r="F161" s="4">
        <v>2</v>
      </c>
      <c r="G161" s="4">
        <v>32</v>
      </c>
      <c r="H161" s="4">
        <v>26</v>
      </c>
      <c r="I161" s="4">
        <v>6</v>
      </c>
      <c r="J161" s="4"/>
      <c r="K161" s="4">
        <v>6</v>
      </c>
      <c r="L161" s="5">
        <v>1</v>
      </c>
      <c r="M161" s="5">
        <v>2</v>
      </c>
      <c r="N161" s="9"/>
      <c r="O161" s="5" t="s">
        <v>23</v>
      </c>
      <c r="Q161" s="31"/>
      <c r="S161" s="20"/>
      <c r="T161" s="20"/>
    </row>
    <row r="162" spans="1:20" s="18" customFormat="1" ht="22.15" customHeight="1">
      <c r="A162" s="45"/>
      <c r="B162" s="45"/>
      <c r="C162" s="45"/>
      <c r="D162" s="13" t="s">
        <v>284</v>
      </c>
      <c r="E162" s="3" t="s">
        <v>285</v>
      </c>
      <c r="F162" s="5">
        <v>2</v>
      </c>
      <c r="G162" s="5">
        <v>32</v>
      </c>
      <c r="H162" s="5"/>
      <c r="I162" s="4">
        <v>32</v>
      </c>
      <c r="J162" s="4"/>
      <c r="K162" s="4">
        <v>7</v>
      </c>
      <c r="L162" s="5">
        <v>1</v>
      </c>
      <c r="M162" s="5">
        <v>2</v>
      </c>
      <c r="N162" s="9"/>
      <c r="O162" s="5" t="s">
        <v>23</v>
      </c>
    </row>
    <row r="163" spans="1:20" s="18" customFormat="1" ht="22.15" customHeight="1">
      <c r="A163" s="45"/>
      <c r="B163" s="45"/>
      <c r="C163" s="45"/>
      <c r="D163" s="13" t="s">
        <v>286</v>
      </c>
      <c r="E163" s="3" t="s">
        <v>287</v>
      </c>
      <c r="F163" s="5">
        <v>2</v>
      </c>
      <c r="G163" s="5">
        <v>32</v>
      </c>
      <c r="H163" s="5"/>
      <c r="I163" s="4">
        <v>32</v>
      </c>
      <c r="J163" s="4"/>
      <c r="K163" s="4">
        <v>5</v>
      </c>
      <c r="L163" s="4">
        <v>1</v>
      </c>
      <c r="M163" s="4">
        <v>2</v>
      </c>
      <c r="N163" s="9"/>
      <c r="O163" s="5" t="s">
        <v>23</v>
      </c>
    </row>
    <row r="164" spans="1:20" s="18" customFormat="1" ht="22.15" customHeight="1">
      <c r="A164" s="45"/>
      <c r="B164" s="45"/>
      <c r="C164" s="45"/>
      <c r="D164" s="13" t="s">
        <v>288</v>
      </c>
      <c r="E164" s="3" t="s">
        <v>289</v>
      </c>
      <c r="F164" s="5">
        <v>2</v>
      </c>
      <c r="G164" s="5">
        <v>32</v>
      </c>
      <c r="H164" s="5"/>
      <c r="I164" s="4">
        <v>32</v>
      </c>
      <c r="J164" s="4"/>
      <c r="K164" s="4">
        <v>6</v>
      </c>
      <c r="L164" s="4">
        <v>1</v>
      </c>
      <c r="M164" s="4">
        <v>2</v>
      </c>
      <c r="N164" s="9"/>
      <c r="O164" s="5" t="s">
        <v>23</v>
      </c>
    </row>
    <row r="165" spans="1:20" s="18" customFormat="1" ht="22.15" customHeight="1">
      <c r="A165" s="45"/>
      <c r="B165" s="45"/>
      <c r="C165" s="45"/>
      <c r="D165" s="13" t="s">
        <v>290</v>
      </c>
      <c r="E165" s="3" t="s">
        <v>291</v>
      </c>
      <c r="F165" s="5">
        <v>2</v>
      </c>
      <c r="G165" s="5">
        <v>32</v>
      </c>
      <c r="H165" s="5"/>
      <c r="I165" s="4">
        <v>32</v>
      </c>
      <c r="J165" s="4"/>
      <c r="K165" s="4">
        <v>7</v>
      </c>
      <c r="L165" s="4">
        <v>1</v>
      </c>
      <c r="M165" s="4">
        <v>2</v>
      </c>
      <c r="N165" s="9"/>
      <c r="O165" s="5" t="s">
        <v>23</v>
      </c>
    </row>
    <row r="166" spans="1:20" s="18" customFormat="1" ht="22.15" customHeight="1">
      <c r="A166" s="45"/>
      <c r="B166" s="45"/>
      <c r="C166" s="45"/>
      <c r="D166" s="13" t="s">
        <v>292</v>
      </c>
      <c r="E166" s="3" t="s">
        <v>293</v>
      </c>
      <c r="F166" s="5">
        <v>1</v>
      </c>
      <c r="G166" s="5">
        <v>16</v>
      </c>
      <c r="H166" s="5">
        <v>8</v>
      </c>
      <c r="I166" s="4">
        <v>8</v>
      </c>
      <c r="J166" s="4"/>
      <c r="K166" s="4">
        <v>4</v>
      </c>
      <c r="L166" s="4">
        <v>1</v>
      </c>
      <c r="M166" s="4">
        <v>4</v>
      </c>
      <c r="N166" s="9"/>
      <c r="O166" s="5" t="s">
        <v>23</v>
      </c>
    </row>
    <row r="167" spans="1:20" s="18" customFormat="1" ht="22.15" customHeight="1">
      <c r="A167" s="45"/>
      <c r="B167" s="45"/>
      <c r="C167" s="45"/>
      <c r="D167" s="13" t="s">
        <v>294</v>
      </c>
      <c r="E167" s="3" t="s">
        <v>295</v>
      </c>
      <c r="F167" s="5">
        <v>1</v>
      </c>
      <c r="G167" s="5">
        <v>16</v>
      </c>
      <c r="H167" s="5">
        <v>8</v>
      </c>
      <c r="I167" s="4">
        <v>8</v>
      </c>
      <c r="J167" s="4"/>
      <c r="K167" s="4">
        <v>4</v>
      </c>
      <c r="L167" s="4">
        <v>1</v>
      </c>
      <c r="M167" s="4">
        <v>4</v>
      </c>
      <c r="N167" s="9"/>
      <c r="O167" s="5" t="s">
        <v>23</v>
      </c>
      <c r="Q167" s="31"/>
      <c r="S167" s="20"/>
    </row>
    <row r="168" spans="1:20" s="18" customFormat="1" ht="22.15" customHeight="1">
      <c r="A168" s="45"/>
      <c r="B168" s="45"/>
      <c r="C168" s="45"/>
      <c r="D168" s="13" t="s">
        <v>296</v>
      </c>
      <c r="E168" s="3" t="s">
        <v>297</v>
      </c>
      <c r="F168" s="5">
        <v>1</v>
      </c>
      <c r="G168" s="5">
        <v>16</v>
      </c>
      <c r="H168" s="5">
        <v>8</v>
      </c>
      <c r="I168" s="4">
        <v>8</v>
      </c>
      <c r="J168" s="4"/>
      <c r="K168" s="4">
        <v>6</v>
      </c>
      <c r="L168" s="4">
        <v>1</v>
      </c>
      <c r="M168" s="4">
        <v>4</v>
      </c>
      <c r="N168" s="9"/>
      <c r="O168" s="5" t="s">
        <v>23</v>
      </c>
      <c r="Q168" s="31"/>
      <c r="S168" s="20"/>
    </row>
    <row r="169" spans="1:20" s="18" customFormat="1" ht="22.15" customHeight="1">
      <c r="A169" s="45"/>
      <c r="B169" s="45"/>
      <c r="C169" s="45"/>
      <c r="D169" s="13" t="s">
        <v>298</v>
      </c>
      <c r="E169" s="3" t="s">
        <v>299</v>
      </c>
      <c r="F169" s="5">
        <v>1</v>
      </c>
      <c r="G169" s="5">
        <v>16</v>
      </c>
      <c r="H169" s="5">
        <v>8</v>
      </c>
      <c r="I169" s="4">
        <v>8</v>
      </c>
      <c r="J169" s="4"/>
      <c r="K169" s="4">
        <v>5</v>
      </c>
      <c r="L169" s="4">
        <v>1</v>
      </c>
      <c r="M169" s="4">
        <v>4</v>
      </c>
      <c r="N169" s="9"/>
      <c r="O169" s="5" t="s">
        <v>23</v>
      </c>
      <c r="Q169" s="31"/>
      <c r="S169" s="20"/>
    </row>
    <row r="170" spans="1:20" s="18" customFormat="1" ht="22.15" customHeight="1">
      <c r="A170" s="45"/>
      <c r="B170" s="45"/>
      <c r="C170" s="45"/>
      <c r="D170" s="13" t="s">
        <v>300</v>
      </c>
      <c r="E170" s="3" t="s">
        <v>301</v>
      </c>
      <c r="F170" s="5">
        <v>1</v>
      </c>
      <c r="G170" s="5">
        <v>16</v>
      </c>
      <c r="H170" s="5">
        <v>8</v>
      </c>
      <c r="I170" s="4">
        <v>8</v>
      </c>
      <c r="J170" s="4"/>
      <c r="K170" s="4">
        <v>5</v>
      </c>
      <c r="L170" s="4">
        <v>1</v>
      </c>
      <c r="M170" s="4">
        <v>4</v>
      </c>
      <c r="N170" s="9"/>
      <c r="O170" s="5" t="s">
        <v>23</v>
      </c>
      <c r="Q170" s="31"/>
      <c r="S170" s="20"/>
    </row>
    <row r="171" spans="1:20" s="18" customFormat="1" ht="22.15" customHeight="1">
      <c r="A171" s="45"/>
      <c r="B171" s="45"/>
      <c r="C171" s="45"/>
      <c r="D171" s="13" t="s">
        <v>302</v>
      </c>
      <c r="E171" s="3" t="s">
        <v>303</v>
      </c>
      <c r="F171" s="5">
        <v>1</v>
      </c>
      <c r="G171" s="5">
        <v>16</v>
      </c>
      <c r="H171" s="5">
        <v>8</v>
      </c>
      <c r="I171" s="4">
        <v>8</v>
      </c>
      <c r="J171" s="4"/>
      <c r="K171" s="4">
        <v>6</v>
      </c>
      <c r="L171" s="4">
        <v>1</v>
      </c>
      <c r="M171" s="4">
        <v>4</v>
      </c>
      <c r="N171" s="9"/>
      <c r="O171" s="5" t="s">
        <v>23</v>
      </c>
      <c r="Q171" s="31"/>
      <c r="S171" s="20"/>
    </row>
    <row r="172" spans="1:20" s="18" customFormat="1" ht="22.15" customHeight="1">
      <c r="A172" s="45"/>
      <c r="B172" s="45"/>
      <c r="C172" s="45"/>
      <c r="D172" s="13" t="s">
        <v>304</v>
      </c>
      <c r="E172" s="3" t="s">
        <v>305</v>
      </c>
      <c r="F172" s="5">
        <v>1</v>
      </c>
      <c r="G172" s="5">
        <v>16</v>
      </c>
      <c r="H172" s="5">
        <v>8</v>
      </c>
      <c r="I172" s="4">
        <v>8</v>
      </c>
      <c r="J172" s="4"/>
      <c r="K172" s="4">
        <v>6</v>
      </c>
      <c r="L172" s="4">
        <v>1</v>
      </c>
      <c r="M172" s="4">
        <v>4</v>
      </c>
      <c r="N172" s="9"/>
      <c r="O172" s="5" t="s">
        <v>23</v>
      </c>
      <c r="Q172" s="31"/>
      <c r="S172" s="20"/>
    </row>
    <row r="173" spans="1:20" s="18" customFormat="1" ht="22.15" customHeight="1">
      <c r="A173" s="45"/>
      <c r="B173" s="46"/>
      <c r="C173" s="38" t="s">
        <v>306</v>
      </c>
      <c r="D173" s="39"/>
      <c r="E173" s="40"/>
      <c r="F173" s="4">
        <v>10</v>
      </c>
      <c r="G173" s="4"/>
      <c r="H173" s="4"/>
      <c r="I173" s="4"/>
      <c r="J173" s="5"/>
      <c r="K173" s="5"/>
      <c r="L173" s="5"/>
      <c r="M173" s="5"/>
      <c r="N173" s="5"/>
      <c r="O173" s="5"/>
      <c r="Q173" s="31"/>
    </row>
    <row r="174" spans="1:20" s="18" customFormat="1" ht="22.15" customHeight="1">
      <c r="A174" s="45"/>
      <c r="B174" s="38" t="s">
        <v>307</v>
      </c>
      <c r="C174" s="39"/>
      <c r="D174" s="39"/>
      <c r="E174" s="40"/>
      <c r="F174" s="5">
        <f>F156+F173</f>
        <v>22</v>
      </c>
      <c r="G174" s="5"/>
      <c r="H174" s="5"/>
      <c r="I174" s="5"/>
      <c r="J174" s="5"/>
      <c r="K174" s="5"/>
      <c r="L174" s="5"/>
      <c r="M174" s="5"/>
      <c r="N174" s="5"/>
      <c r="O174" s="5"/>
      <c r="Q174" s="31"/>
    </row>
    <row r="175" spans="1:20" s="18" customFormat="1" ht="22.15" customHeight="1">
      <c r="A175" s="46"/>
      <c r="B175" s="38" t="s">
        <v>308</v>
      </c>
      <c r="C175" s="39"/>
      <c r="D175" s="39"/>
      <c r="E175" s="40"/>
      <c r="F175" s="5">
        <f>F131+F174</f>
        <v>55</v>
      </c>
      <c r="G175" s="5"/>
      <c r="H175" s="5"/>
      <c r="I175" s="5"/>
      <c r="J175" s="5"/>
      <c r="K175" s="5"/>
      <c r="L175" s="5"/>
      <c r="M175" s="5"/>
      <c r="N175" s="5"/>
      <c r="O175" s="5"/>
    </row>
    <row r="176" spans="1:20" s="18" customFormat="1" ht="22.15" customHeight="1">
      <c r="A176" s="41" t="s">
        <v>309</v>
      </c>
      <c r="B176" s="42"/>
      <c r="C176" s="42"/>
      <c r="D176" s="42"/>
      <c r="E176" s="43"/>
      <c r="F176" s="5">
        <f>F91+F116+F175</f>
        <v>162</v>
      </c>
      <c r="G176" s="5"/>
      <c r="H176" s="5"/>
      <c r="I176" s="5"/>
      <c r="J176" s="5"/>
      <c r="K176" s="5"/>
      <c r="L176" s="5"/>
      <c r="M176" s="5"/>
      <c r="N176" s="5"/>
      <c r="O176" s="5"/>
    </row>
  </sheetData>
  <mergeCells count="75">
    <mergeCell ref="O2:O3"/>
    <mergeCell ref="J2:J3"/>
    <mergeCell ref="N2:N3"/>
    <mergeCell ref="E2:E3"/>
    <mergeCell ref="F2:F3"/>
    <mergeCell ref="G2:G3"/>
    <mergeCell ref="H2:H3"/>
    <mergeCell ref="A2:C3"/>
    <mergeCell ref="I2:I3"/>
    <mergeCell ref="A92:A116"/>
    <mergeCell ref="A117:A175"/>
    <mergeCell ref="B4:B16"/>
    <mergeCell ref="B17:B25"/>
    <mergeCell ref="B26:B45"/>
    <mergeCell ref="B47:B56"/>
    <mergeCell ref="B57:B64"/>
    <mergeCell ref="B65:B79"/>
    <mergeCell ref="B80:B88"/>
    <mergeCell ref="B92:B103"/>
    <mergeCell ref="B174:E174"/>
    <mergeCell ref="B175:E175"/>
    <mergeCell ref="A176:E176"/>
    <mergeCell ref="B116:E116"/>
    <mergeCell ref="C131:E131"/>
    <mergeCell ref="C156:E156"/>
    <mergeCell ref="C173:E173"/>
    <mergeCell ref="B117:B131"/>
    <mergeCell ref="B132:B156"/>
    <mergeCell ref="B157:B173"/>
    <mergeCell ref="C117:C130"/>
    <mergeCell ref="C132:C155"/>
    <mergeCell ref="C157:C172"/>
    <mergeCell ref="C88:E88"/>
    <mergeCell ref="B89:E89"/>
    <mergeCell ref="B90:E90"/>
    <mergeCell ref="B91:E91"/>
    <mergeCell ref="C103:E103"/>
    <mergeCell ref="C115:E115"/>
    <mergeCell ref="B104:B115"/>
    <mergeCell ref="C92:C102"/>
    <mergeCell ref="C104:C114"/>
    <mergeCell ref="C69:E69"/>
    <mergeCell ref="C78:E78"/>
    <mergeCell ref="C79:E79"/>
    <mergeCell ref="C65:C68"/>
    <mergeCell ref="C86:E86"/>
    <mergeCell ref="C87:E87"/>
    <mergeCell ref="C56:E56"/>
    <mergeCell ref="C59:E59"/>
    <mergeCell ref="C63:E63"/>
    <mergeCell ref="C57:C58"/>
    <mergeCell ref="C60:C62"/>
    <mergeCell ref="C64:E64"/>
    <mergeCell ref="C45:E45"/>
    <mergeCell ref="B46:E46"/>
    <mergeCell ref="C54:E54"/>
    <mergeCell ref="C35:C44"/>
    <mergeCell ref="C47:C53"/>
    <mergeCell ref="C55:E55"/>
    <mergeCell ref="C16:E16"/>
    <mergeCell ref="C17:E17"/>
    <mergeCell ref="C24:E24"/>
    <mergeCell ref="C25:E25"/>
    <mergeCell ref="C18:C23"/>
    <mergeCell ref="C34:E34"/>
    <mergeCell ref="A1:O1"/>
    <mergeCell ref="K2:M2"/>
    <mergeCell ref="C11:E11"/>
    <mergeCell ref="C15:E15"/>
    <mergeCell ref="A4:A91"/>
    <mergeCell ref="C4:C10"/>
    <mergeCell ref="C12:C14"/>
    <mergeCell ref="C26:C33"/>
    <mergeCell ref="C80:C85"/>
    <mergeCell ref="D2:D3"/>
  </mergeCells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上交修改稿</vt:lpstr>
      <vt:lpstr>上交修改稿!Print_Area</vt:lpstr>
      <vt:lpstr>上交修改稿!Print_Titles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ZXL</dc:creator>
  <cp:lastModifiedBy>1200401307</cp:lastModifiedBy>
  <cp:lastPrinted>2014-07-02T00:09:01Z</cp:lastPrinted>
  <dcterms:created xsi:type="dcterms:W3CDTF">2014-06-30T07:30:56Z</dcterms:created>
  <dcterms:modified xsi:type="dcterms:W3CDTF">2015-06-26T06:23:59Z</dcterms:modified>
</cp:coreProperties>
</file>